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From D disk\ПРОЕКТИ\02 ПРОЕКТИ 2020\Улично осветление\Габрово УО\МОНИТОРИНГОВ ДОКЛАД\Мониторингов доклад 2026\Готов 20.06.2026\"/>
    </mc:Choice>
  </mc:AlternateContent>
  <xr:revisionPtr revIDLastSave="0" documentId="13_ncr:1_{93AABCF3-183E-4637-A73D-19D17DD22337}" xr6:coauthVersionLast="46" xr6:coauthVersionMax="46" xr10:uidLastSave="{00000000-0000-0000-0000-000000000000}"/>
  <bookViews>
    <workbookView xWindow="-108" yWindow="-108" windowWidth="23256" windowHeight="12720" activeTab="1" xr2:uid="{00000000-000D-0000-FFFF-FFFF00000000}"/>
  </bookViews>
  <sheets>
    <sheet name="Лист1" sheetId="1" r:id="rId1"/>
    <sheet name="khW" sheetId="2" r:id="rId2"/>
    <sheet name="Сума" sheetId="3" r:id="rId3"/>
  </sheets>
  <definedNames>
    <definedName name="_xlnm._FilterDatabase" localSheetId="1" hidden="1">khW!$A$2:$Q$347</definedName>
    <definedName name="_xlnm._FilterDatabase" localSheetId="0" hidden="1">Лист1!$A$2:$AD$347</definedName>
    <definedName name="_xlnm._FilterDatabase" localSheetId="2" hidden="1">Сума!$A$2:$AD$347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7" i="3" l="1"/>
  <c r="G347" i="3"/>
  <c r="W346" i="3"/>
  <c r="AA345" i="3"/>
  <c r="AA346" i="3" s="1"/>
  <c r="Z345" i="3"/>
  <c r="Y345" i="3"/>
  <c r="Y346" i="3" s="1"/>
  <c r="X345" i="3"/>
  <c r="W345" i="3"/>
  <c r="V345" i="3"/>
  <c r="U345" i="3"/>
  <c r="U346" i="3" s="1"/>
  <c r="T345" i="3"/>
  <c r="S345" i="3"/>
  <c r="S347" i="3" s="1"/>
  <c r="R345" i="3"/>
  <c r="Q345" i="3"/>
  <c r="Q347" i="3" s="1"/>
  <c r="P345" i="3"/>
  <c r="O345" i="3"/>
  <c r="N345" i="3"/>
  <c r="M345" i="3"/>
  <c r="M347" i="3" s="1"/>
  <c r="L345" i="3"/>
  <c r="K345" i="3"/>
  <c r="K347" i="3" s="1"/>
  <c r="J345" i="3"/>
  <c r="I345" i="3"/>
  <c r="I347" i="3" s="1"/>
  <c r="H345" i="3"/>
  <c r="G345" i="3"/>
  <c r="F345" i="3"/>
  <c r="E345" i="3"/>
  <c r="E347" i="3" s="1"/>
  <c r="AE345" i="3" s="1"/>
  <c r="D345" i="3"/>
  <c r="AE343" i="3"/>
  <c r="AD343" i="3"/>
  <c r="AC343" i="3"/>
  <c r="AB343" i="3"/>
  <c r="AE342" i="3"/>
  <c r="AD342" i="3"/>
  <c r="AC342" i="3"/>
  <c r="AB342" i="3"/>
  <c r="AE341" i="3"/>
  <c r="AD341" i="3"/>
  <c r="AC341" i="3"/>
  <c r="AB341" i="3"/>
  <c r="AE340" i="3"/>
  <c r="AD340" i="3"/>
  <c r="AC340" i="3"/>
  <c r="AB340" i="3"/>
  <c r="AE339" i="3"/>
  <c r="AD339" i="3"/>
  <c r="AC339" i="3"/>
  <c r="AB339" i="3"/>
  <c r="AE338" i="3"/>
  <c r="AD338" i="3"/>
  <c r="AC338" i="3"/>
  <c r="AB338" i="3"/>
  <c r="AE337" i="3"/>
  <c r="AD337" i="3"/>
  <c r="AC337" i="3"/>
  <c r="AB337" i="3"/>
  <c r="AB336" i="3"/>
  <c r="AE335" i="3"/>
  <c r="AD335" i="3"/>
  <c r="AC335" i="3"/>
  <c r="AB335" i="3"/>
  <c r="AB334" i="3"/>
  <c r="AE333" i="3"/>
  <c r="AD333" i="3"/>
  <c r="AC333" i="3"/>
  <c r="AB333" i="3"/>
  <c r="AB332" i="3"/>
  <c r="AB331" i="3"/>
  <c r="AE330" i="3"/>
  <c r="AD330" i="3"/>
  <c r="AC330" i="3"/>
  <c r="AB330" i="3"/>
  <c r="AE329" i="3"/>
  <c r="AD329" i="3"/>
  <c r="AC329" i="3"/>
  <c r="AB329" i="3"/>
  <c r="AE328" i="3"/>
  <c r="AD328" i="3"/>
  <c r="AC328" i="3"/>
  <c r="AB328" i="3"/>
  <c r="AE327" i="3"/>
  <c r="AD327" i="3"/>
  <c r="AC327" i="3"/>
  <c r="AB327" i="3"/>
  <c r="AE326" i="3"/>
  <c r="AD326" i="3"/>
  <c r="AC326" i="3"/>
  <c r="AB326" i="3"/>
  <c r="AE325" i="3"/>
  <c r="AD325" i="3"/>
  <c r="AC325" i="3"/>
  <c r="AB325" i="3"/>
  <c r="AB324" i="3"/>
  <c r="AE323" i="3"/>
  <c r="AD323" i="3"/>
  <c r="AC323" i="3"/>
  <c r="AB323" i="3"/>
  <c r="AE322" i="3"/>
  <c r="AD322" i="3"/>
  <c r="AC322" i="3"/>
  <c r="AB322" i="3"/>
  <c r="AE321" i="3"/>
  <c r="AD321" i="3"/>
  <c r="AC321" i="3"/>
  <c r="AB321" i="3"/>
  <c r="AE320" i="3"/>
  <c r="AD320" i="3"/>
  <c r="AC320" i="3"/>
  <c r="AB320" i="3"/>
  <c r="AE319" i="3"/>
  <c r="AD319" i="3"/>
  <c r="AC319" i="3"/>
  <c r="AB319" i="3"/>
  <c r="AE318" i="3"/>
  <c r="AD318" i="3"/>
  <c r="AC318" i="3"/>
  <c r="AB318" i="3"/>
  <c r="AE317" i="3"/>
  <c r="AD317" i="3"/>
  <c r="AC317" i="3"/>
  <c r="AB317" i="3"/>
  <c r="AE316" i="3"/>
  <c r="AD316" i="3"/>
  <c r="AC316" i="3"/>
  <c r="AB316" i="3"/>
  <c r="AB315" i="3"/>
  <c r="AE314" i="3"/>
  <c r="AD314" i="3"/>
  <c r="AC314" i="3"/>
  <c r="AB314" i="3"/>
  <c r="AE313" i="3"/>
  <c r="AD313" i="3"/>
  <c r="AC313" i="3"/>
  <c r="AB313" i="3"/>
  <c r="AE312" i="3"/>
  <c r="AD312" i="3"/>
  <c r="AC312" i="3"/>
  <c r="AB312" i="3"/>
  <c r="AE311" i="3"/>
  <c r="AD311" i="3"/>
  <c r="AC311" i="3"/>
  <c r="AB311" i="3"/>
  <c r="AE310" i="3"/>
  <c r="AD310" i="3"/>
  <c r="AC310" i="3"/>
  <c r="AB310" i="3"/>
  <c r="AE309" i="3"/>
  <c r="AD309" i="3"/>
  <c r="AC309" i="3"/>
  <c r="AB309" i="3"/>
  <c r="AE308" i="3"/>
  <c r="AD308" i="3"/>
  <c r="AC308" i="3"/>
  <c r="AB308" i="3"/>
  <c r="AE307" i="3"/>
  <c r="AD307" i="3"/>
  <c r="AC307" i="3"/>
  <c r="AB307" i="3"/>
  <c r="AE306" i="3"/>
  <c r="AD306" i="3"/>
  <c r="AC306" i="3"/>
  <c r="AB306" i="3"/>
  <c r="AE305" i="3"/>
  <c r="AD305" i="3"/>
  <c r="AC305" i="3"/>
  <c r="AB305" i="3"/>
  <c r="AE304" i="3"/>
  <c r="AD304" i="3"/>
  <c r="AC304" i="3"/>
  <c r="AB304" i="3"/>
  <c r="AE303" i="3"/>
  <c r="AD303" i="3"/>
  <c r="AC303" i="3"/>
  <c r="AB303" i="3"/>
  <c r="AE302" i="3"/>
  <c r="AD302" i="3"/>
  <c r="AC302" i="3"/>
  <c r="AB302" i="3"/>
  <c r="AB301" i="3"/>
  <c r="AE300" i="3"/>
  <c r="AD300" i="3"/>
  <c r="AC300" i="3"/>
  <c r="AB300" i="3"/>
  <c r="AE299" i="3"/>
  <c r="AD299" i="3"/>
  <c r="AC299" i="3"/>
  <c r="AB299" i="3"/>
  <c r="AE298" i="3"/>
  <c r="AD298" i="3"/>
  <c r="AC298" i="3"/>
  <c r="AB298" i="3"/>
  <c r="AE297" i="3"/>
  <c r="AD297" i="3"/>
  <c r="AC297" i="3"/>
  <c r="AB297" i="3"/>
  <c r="AE296" i="3"/>
  <c r="AD296" i="3"/>
  <c r="AC296" i="3"/>
  <c r="AB296" i="3"/>
  <c r="AE295" i="3"/>
  <c r="AD295" i="3"/>
  <c r="AC295" i="3"/>
  <c r="AB295" i="3"/>
  <c r="AE294" i="3"/>
  <c r="AD294" i="3"/>
  <c r="AC294" i="3"/>
  <c r="AB294" i="3"/>
  <c r="AE293" i="3"/>
  <c r="AD293" i="3"/>
  <c r="AC293" i="3"/>
  <c r="AB293" i="3"/>
  <c r="AB292" i="3"/>
  <c r="AE291" i="3"/>
  <c r="AD291" i="3"/>
  <c r="AC291" i="3"/>
  <c r="AB291" i="3"/>
  <c r="AE290" i="3"/>
  <c r="AD290" i="3"/>
  <c r="AC290" i="3"/>
  <c r="AB290" i="3"/>
  <c r="AE289" i="3"/>
  <c r="AD289" i="3"/>
  <c r="AC289" i="3"/>
  <c r="AB289" i="3"/>
  <c r="AE288" i="3"/>
  <c r="AD288" i="3"/>
  <c r="AC288" i="3"/>
  <c r="AB288" i="3"/>
  <c r="AE287" i="3"/>
  <c r="AD287" i="3"/>
  <c r="AC287" i="3"/>
  <c r="AB287" i="3"/>
  <c r="AE286" i="3"/>
  <c r="AD286" i="3"/>
  <c r="AC286" i="3"/>
  <c r="AB286" i="3"/>
  <c r="AE285" i="3"/>
  <c r="AD285" i="3"/>
  <c r="AC285" i="3"/>
  <c r="AB285" i="3"/>
  <c r="AE284" i="3"/>
  <c r="AD284" i="3"/>
  <c r="AC284" i="3"/>
  <c r="AB284" i="3"/>
  <c r="AE283" i="3"/>
  <c r="AD283" i="3"/>
  <c r="AC283" i="3"/>
  <c r="AB283" i="3"/>
  <c r="AE282" i="3"/>
  <c r="AD282" i="3"/>
  <c r="AC282" i="3"/>
  <c r="AB282" i="3"/>
  <c r="AE281" i="3"/>
  <c r="AD281" i="3"/>
  <c r="AC281" i="3"/>
  <c r="AB281" i="3"/>
  <c r="AE280" i="3"/>
  <c r="AD280" i="3"/>
  <c r="AC280" i="3"/>
  <c r="AB280" i="3"/>
  <c r="AE279" i="3"/>
  <c r="AD279" i="3"/>
  <c r="AC279" i="3"/>
  <c r="AB279" i="3"/>
  <c r="AB278" i="3"/>
  <c r="AE277" i="3"/>
  <c r="AD277" i="3"/>
  <c r="AC277" i="3"/>
  <c r="AB277" i="3"/>
  <c r="AE276" i="3"/>
  <c r="AD276" i="3"/>
  <c r="AC276" i="3"/>
  <c r="AB276" i="3"/>
  <c r="AE275" i="3"/>
  <c r="AD275" i="3"/>
  <c r="AC275" i="3"/>
  <c r="AB275" i="3"/>
  <c r="AB274" i="3"/>
  <c r="AE273" i="3"/>
  <c r="AD273" i="3"/>
  <c r="AC273" i="3"/>
  <c r="AB273" i="3"/>
  <c r="AB272" i="3"/>
  <c r="AE271" i="3"/>
  <c r="AD271" i="3"/>
  <c r="AC271" i="3"/>
  <c r="AB271" i="3"/>
  <c r="AB270" i="3"/>
  <c r="AE269" i="3"/>
  <c r="AD269" i="3"/>
  <c r="AC269" i="3"/>
  <c r="AB269" i="3"/>
  <c r="AE268" i="3"/>
  <c r="AD268" i="3"/>
  <c r="AC268" i="3"/>
  <c r="AB268" i="3"/>
  <c r="AE267" i="3"/>
  <c r="AD267" i="3"/>
  <c r="AC267" i="3"/>
  <c r="AB267" i="3"/>
  <c r="AE266" i="3"/>
  <c r="AD266" i="3"/>
  <c r="AC266" i="3"/>
  <c r="AB266" i="3"/>
  <c r="AB265" i="3"/>
  <c r="AE264" i="3"/>
  <c r="AD264" i="3"/>
  <c r="AC264" i="3"/>
  <c r="AB264" i="3"/>
  <c r="AE263" i="3"/>
  <c r="AD263" i="3"/>
  <c r="AC263" i="3"/>
  <c r="AB263" i="3"/>
  <c r="AB262" i="3"/>
  <c r="AE261" i="3"/>
  <c r="AD261" i="3"/>
  <c r="AC261" i="3"/>
  <c r="AB261" i="3"/>
  <c r="AE260" i="3"/>
  <c r="AD260" i="3"/>
  <c r="AC260" i="3"/>
  <c r="AB260" i="3"/>
  <c r="AE259" i="3"/>
  <c r="AD259" i="3"/>
  <c r="AB259" i="3"/>
  <c r="AE258" i="3"/>
  <c r="AD258" i="3"/>
  <c r="AC258" i="3"/>
  <c r="AB258" i="3"/>
  <c r="AE257" i="3"/>
  <c r="AD257" i="3"/>
  <c r="AC257" i="3"/>
  <c r="AB257" i="3"/>
  <c r="AB256" i="3"/>
  <c r="AE255" i="3"/>
  <c r="AD255" i="3"/>
  <c r="AC255" i="3"/>
  <c r="AB255" i="3"/>
  <c r="AE254" i="3"/>
  <c r="AD254" i="3"/>
  <c r="AC254" i="3"/>
  <c r="AB254" i="3"/>
  <c r="AE253" i="3"/>
  <c r="AD253" i="3"/>
  <c r="AC253" i="3"/>
  <c r="AB253" i="3"/>
  <c r="AB252" i="3"/>
  <c r="AE251" i="3"/>
  <c r="AD251" i="3"/>
  <c r="AC251" i="3"/>
  <c r="AB251" i="3"/>
  <c r="AE250" i="3"/>
  <c r="AD250" i="3"/>
  <c r="AC250" i="3"/>
  <c r="AB250" i="3"/>
  <c r="AE249" i="3"/>
  <c r="AD249" i="3"/>
  <c r="AC249" i="3"/>
  <c r="AB249" i="3"/>
  <c r="AE248" i="3"/>
  <c r="AD248" i="3"/>
  <c r="AC248" i="3"/>
  <c r="AB248" i="3"/>
  <c r="AB247" i="3"/>
  <c r="AE246" i="3"/>
  <c r="AD246" i="3"/>
  <c r="AC246" i="3"/>
  <c r="AB246" i="3"/>
  <c r="AE245" i="3"/>
  <c r="AD245" i="3"/>
  <c r="AC245" i="3"/>
  <c r="AB245" i="3"/>
  <c r="AE244" i="3"/>
  <c r="AD244" i="3"/>
  <c r="AC244" i="3"/>
  <c r="AB244" i="3"/>
  <c r="AE243" i="3"/>
  <c r="AD243" i="3"/>
  <c r="AC243" i="3"/>
  <c r="AB243" i="3"/>
  <c r="AE242" i="3"/>
  <c r="AD242" i="3"/>
  <c r="AC242" i="3"/>
  <c r="AB242" i="3"/>
  <c r="AE241" i="3"/>
  <c r="AD241" i="3"/>
  <c r="AC241" i="3"/>
  <c r="AB241" i="3"/>
  <c r="AE240" i="3"/>
  <c r="AD240" i="3"/>
  <c r="AC240" i="3"/>
  <c r="AB240" i="3"/>
  <c r="AE239" i="3"/>
  <c r="AD239" i="3"/>
  <c r="AC239" i="3"/>
  <c r="AB239" i="3"/>
  <c r="AE238" i="3"/>
  <c r="AD238" i="3"/>
  <c r="AC238" i="3"/>
  <c r="AB238" i="3"/>
  <c r="AB237" i="3"/>
  <c r="AE236" i="3"/>
  <c r="AD236" i="3"/>
  <c r="AC236" i="3"/>
  <c r="AB236" i="3"/>
  <c r="AE235" i="3"/>
  <c r="AD235" i="3"/>
  <c r="AC235" i="3"/>
  <c r="AB235" i="3"/>
  <c r="AE234" i="3"/>
  <c r="AD234" i="3"/>
  <c r="AC234" i="3"/>
  <c r="AB234" i="3"/>
  <c r="AE233" i="3"/>
  <c r="AD233" i="3"/>
  <c r="AC233" i="3"/>
  <c r="AB233" i="3"/>
  <c r="AE232" i="3"/>
  <c r="AD232" i="3"/>
  <c r="AC232" i="3"/>
  <c r="AB232" i="3"/>
  <c r="AB231" i="3"/>
  <c r="AE230" i="3"/>
  <c r="AD230" i="3"/>
  <c r="AC230" i="3"/>
  <c r="AB230" i="3"/>
  <c r="AE229" i="3"/>
  <c r="AD229" i="3"/>
  <c r="AC229" i="3"/>
  <c r="AB229" i="3"/>
  <c r="AE228" i="3"/>
  <c r="AD228" i="3"/>
  <c r="AC228" i="3"/>
  <c r="AB228" i="3"/>
  <c r="AB227" i="3"/>
  <c r="AE226" i="3"/>
  <c r="AD226" i="3"/>
  <c r="AC226" i="3"/>
  <c r="AB226" i="3"/>
  <c r="AE225" i="3"/>
  <c r="AD225" i="3"/>
  <c r="AC225" i="3"/>
  <c r="AB225" i="3"/>
  <c r="AE224" i="3"/>
  <c r="AD224" i="3"/>
  <c r="AC224" i="3"/>
  <c r="AB224" i="3"/>
  <c r="AE223" i="3"/>
  <c r="AD223" i="3"/>
  <c r="AC223" i="3"/>
  <c r="AB223" i="3"/>
  <c r="AB222" i="3"/>
  <c r="AE221" i="3"/>
  <c r="AD221" i="3"/>
  <c r="AC221" i="3"/>
  <c r="AB221" i="3"/>
  <c r="AB220" i="3"/>
  <c r="AE219" i="3"/>
  <c r="AD219" i="3"/>
  <c r="AC219" i="3"/>
  <c r="AB219" i="3"/>
  <c r="AB218" i="3"/>
  <c r="AE217" i="3"/>
  <c r="AD217" i="3"/>
  <c r="AC217" i="3"/>
  <c r="AB217" i="3"/>
  <c r="AE216" i="3"/>
  <c r="AD216" i="3"/>
  <c r="AC216" i="3"/>
  <c r="AB216" i="3"/>
  <c r="AB215" i="3"/>
  <c r="AE214" i="3"/>
  <c r="AD214" i="3"/>
  <c r="AC214" i="3"/>
  <c r="AB214" i="3"/>
  <c r="AB213" i="3"/>
  <c r="AE212" i="3"/>
  <c r="AD212" i="3"/>
  <c r="AC212" i="3"/>
  <c r="AB212" i="3"/>
  <c r="AE211" i="3"/>
  <c r="AD211" i="3"/>
  <c r="AC211" i="3"/>
  <c r="AB211" i="3"/>
  <c r="AB210" i="3"/>
  <c r="AE209" i="3"/>
  <c r="AD209" i="3"/>
  <c r="AC209" i="3"/>
  <c r="AB209" i="3"/>
  <c r="AE208" i="3"/>
  <c r="AD208" i="3"/>
  <c r="AC208" i="3"/>
  <c r="AB208" i="3"/>
  <c r="AE207" i="3"/>
  <c r="AD207" i="3"/>
  <c r="AC207" i="3"/>
  <c r="AB207" i="3"/>
  <c r="AE206" i="3"/>
  <c r="AD206" i="3"/>
  <c r="AC206" i="3"/>
  <c r="AB206" i="3"/>
  <c r="AE205" i="3"/>
  <c r="AD205" i="3"/>
  <c r="AC205" i="3"/>
  <c r="AB205" i="3"/>
  <c r="AE204" i="3"/>
  <c r="AD204" i="3"/>
  <c r="AC204" i="3"/>
  <c r="AB204" i="3"/>
  <c r="AE203" i="3"/>
  <c r="AD203" i="3"/>
  <c r="AC203" i="3"/>
  <c r="AB203" i="3"/>
  <c r="AE202" i="3"/>
  <c r="AD202" i="3"/>
  <c r="AC202" i="3"/>
  <c r="AB202" i="3"/>
  <c r="AE201" i="3"/>
  <c r="AD201" i="3"/>
  <c r="AC201" i="3"/>
  <c r="AB201" i="3"/>
  <c r="AE200" i="3"/>
  <c r="AD200" i="3"/>
  <c r="AC200" i="3"/>
  <c r="AB200" i="3"/>
  <c r="AB199" i="3"/>
  <c r="AE198" i="3"/>
  <c r="AD198" i="3"/>
  <c r="AC198" i="3"/>
  <c r="AB198" i="3"/>
  <c r="AB197" i="3"/>
  <c r="AE196" i="3"/>
  <c r="AD196" i="3"/>
  <c r="AC196" i="3"/>
  <c r="AB196" i="3"/>
  <c r="AE195" i="3"/>
  <c r="AD195" i="3"/>
  <c r="AC195" i="3"/>
  <c r="AB195" i="3"/>
  <c r="AE194" i="3"/>
  <c r="AD194" i="3"/>
  <c r="AC194" i="3"/>
  <c r="AB194" i="3"/>
  <c r="AE193" i="3"/>
  <c r="AD193" i="3"/>
  <c r="AC193" i="3"/>
  <c r="AB193" i="3"/>
  <c r="AB192" i="3"/>
  <c r="AE191" i="3"/>
  <c r="AD191" i="3"/>
  <c r="AC191" i="3"/>
  <c r="AB191" i="3"/>
  <c r="AE190" i="3"/>
  <c r="AD190" i="3"/>
  <c r="AC190" i="3"/>
  <c r="AB190" i="3"/>
  <c r="AB189" i="3"/>
  <c r="AE188" i="3"/>
  <c r="AD188" i="3"/>
  <c r="AC188" i="3"/>
  <c r="AB188" i="3"/>
  <c r="AE187" i="3"/>
  <c r="AD187" i="3"/>
  <c r="AC187" i="3"/>
  <c r="AB187" i="3"/>
  <c r="AE186" i="3"/>
  <c r="AD186" i="3"/>
  <c r="AC186" i="3"/>
  <c r="AB186" i="3"/>
  <c r="AB185" i="3"/>
  <c r="AE184" i="3"/>
  <c r="AD184" i="3"/>
  <c r="AC184" i="3"/>
  <c r="AB184" i="3"/>
  <c r="AE183" i="3"/>
  <c r="AD183" i="3"/>
  <c r="AC183" i="3"/>
  <c r="AB183" i="3"/>
  <c r="AE182" i="3"/>
  <c r="AD182" i="3"/>
  <c r="AC182" i="3"/>
  <c r="AB182" i="3"/>
  <c r="AE181" i="3"/>
  <c r="AD181" i="3"/>
  <c r="AC181" i="3"/>
  <c r="AB181" i="3"/>
  <c r="AE180" i="3"/>
  <c r="AD180" i="3"/>
  <c r="AC180" i="3"/>
  <c r="AB180" i="3"/>
  <c r="AB179" i="3"/>
  <c r="AE178" i="3"/>
  <c r="AD178" i="3"/>
  <c r="AC178" i="3"/>
  <c r="AB178" i="3"/>
  <c r="AE177" i="3"/>
  <c r="AD177" i="3"/>
  <c r="AC177" i="3"/>
  <c r="AB177" i="3"/>
  <c r="AE176" i="3"/>
  <c r="AD176" i="3"/>
  <c r="AC176" i="3"/>
  <c r="AB176" i="3"/>
  <c r="AB175" i="3"/>
  <c r="AE174" i="3"/>
  <c r="AD174" i="3"/>
  <c r="AC174" i="3"/>
  <c r="AB174" i="3"/>
  <c r="AE173" i="3"/>
  <c r="AD173" i="3"/>
  <c r="AC173" i="3"/>
  <c r="AB173" i="3"/>
  <c r="AE172" i="3"/>
  <c r="AD172" i="3"/>
  <c r="AC172" i="3"/>
  <c r="AB172" i="3"/>
  <c r="AB171" i="3"/>
  <c r="AE170" i="3"/>
  <c r="AD170" i="3"/>
  <c r="AC170" i="3"/>
  <c r="AB170" i="3"/>
  <c r="AB169" i="3"/>
  <c r="AE168" i="3"/>
  <c r="AD168" i="3"/>
  <c r="AC168" i="3"/>
  <c r="AB168" i="3"/>
  <c r="AB167" i="3"/>
  <c r="AE166" i="3"/>
  <c r="AD166" i="3"/>
  <c r="AC166" i="3"/>
  <c r="AB166" i="3"/>
  <c r="AE165" i="3"/>
  <c r="AD165" i="3"/>
  <c r="AC165" i="3"/>
  <c r="AB165" i="3"/>
  <c r="AE164" i="3"/>
  <c r="AD164" i="3"/>
  <c r="AC164" i="3"/>
  <c r="AB164" i="3"/>
  <c r="AE163" i="3"/>
  <c r="AD163" i="3"/>
  <c r="AC163" i="3"/>
  <c r="AB163" i="3"/>
  <c r="AE162" i="3"/>
  <c r="AD162" i="3"/>
  <c r="AC162" i="3"/>
  <c r="AB162" i="3"/>
  <c r="AE161" i="3"/>
  <c r="AD161" i="3"/>
  <c r="AC161" i="3"/>
  <c r="AB161" i="3"/>
  <c r="AE160" i="3"/>
  <c r="AD160" i="3"/>
  <c r="AC160" i="3"/>
  <c r="AB160" i="3"/>
  <c r="AB159" i="3"/>
  <c r="AE158" i="3"/>
  <c r="AD158" i="3"/>
  <c r="AC158" i="3"/>
  <c r="AB158" i="3"/>
  <c r="AB157" i="3"/>
  <c r="AE156" i="3"/>
  <c r="AD156" i="3"/>
  <c r="AC156" i="3"/>
  <c r="AB156" i="3"/>
  <c r="AB155" i="3"/>
  <c r="AE154" i="3"/>
  <c r="AD154" i="3"/>
  <c r="AC154" i="3"/>
  <c r="AB154" i="3"/>
  <c r="AE153" i="3"/>
  <c r="AD153" i="3"/>
  <c r="AC153" i="3"/>
  <c r="AB153" i="3"/>
  <c r="AB152" i="3"/>
  <c r="AE151" i="3"/>
  <c r="AD151" i="3"/>
  <c r="AC151" i="3"/>
  <c r="AB151" i="3"/>
  <c r="AB150" i="3"/>
  <c r="AE149" i="3"/>
  <c r="AD149" i="3"/>
  <c r="AC149" i="3"/>
  <c r="AB149" i="3"/>
  <c r="AE148" i="3"/>
  <c r="AD148" i="3"/>
  <c r="AC148" i="3"/>
  <c r="AB148" i="3"/>
  <c r="AE147" i="3"/>
  <c r="AD147" i="3"/>
  <c r="AC147" i="3"/>
  <c r="AB147" i="3"/>
  <c r="AE146" i="3"/>
  <c r="AD146" i="3"/>
  <c r="AC146" i="3"/>
  <c r="AB146" i="3"/>
  <c r="AE145" i="3"/>
  <c r="AD145" i="3"/>
  <c r="AC145" i="3"/>
  <c r="AB145" i="3"/>
  <c r="AE144" i="3"/>
  <c r="AD144" i="3"/>
  <c r="AC144" i="3"/>
  <c r="AB144" i="3"/>
  <c r="AE143" i="3"/>
  <c r="AD143" i="3"/>
  <c r="AC143" i="3"/>
  <c r="AB143" i="3"/>
  <c r="AE142" i="3"/>
  <c r="AD142" i="3"/>
  <c r="AC142" i="3"/>
  <c r="AB142" i="3"/>
  <c r="AE141" i="3"/>
  <c r="AD141" i="3"/>
  <c r="AC141" i="3"/>
  <c r="AB141" i="3"/>
  <c r="AE140" i="3"/>
  <c r="AD140" i="3"/>
  <c r="AC140" i="3"/>
  <c r="AB140" i="3"/>
  <c r="AE139" i="3"/>
  <c r="AD139" i="3"/>
  <c r="AC139" i="3"/>
  <c r="AB139" i="3"/>
  <c r="AE138" i="3"/>
  <c r="AD138" i="3"/>
  <c r="AC138" i="3"/>
  <c r="AB138" i="3"/>
  <c r="AE137" i="3"/>
  <c r="AD137" i="3"/>
  <c r="AC137" i="3"/>
  <c r="AB137" i="3"/>
  <c r="AE136" i="3"/>
  <c r="AD136" i="3"/>
  <c r="AC136" i="3"/>
  <c r="AB136" i="3"/>
  <c r="AE135" i="3"/>
  <c r="AD135" i="3"/>
  <c r="AC135" i="3"/>
  <c r="AB135" i="3"/>
  <c r="AE134" i="3"/>
  <c r="AD134" i="3"/>
  <c r="AC134" i="3"/>
  <c r="AB134" i="3"/>
  <c r="AE133" i="3"/>
  <c r="AD133" i="3"/>
  <c r="AC133" i="3"/>
  <c r="AB133" i="3"/>
  <c r="AE132" i="3"/>
  <c r="AD132" i="3"/>
  <c r="AC132" i="3"/>
  <c r="AB132" i="3"/>
  <c r="AB131" i="3"/>
  <c r="AE130" i="3"/>
  <c r="AD130" i="3"/>
  <c r="AC130" i="3"/>
  <c r="AB130" i="3"/>
  <c r="AE129" i="3"/>
  <c r="AD129" i="3"/>
  <c r="AC129" i="3"/>
  <c r="AB129" i="3"/>
  <c r="AE128" i="3"/>
  <c r="AD128" i="3"/>
  <c r="AC128" i="3"/>
  <c r="AB128" i="3"/>
  <c r="AB127" i="3"/>
  <c r="AE126" i="3"/>
  <c r="AD126" i="3"/>
  <c r="AC126" i="3"/>
  <c r="AB126" i="3"/>
  <c r="AB125" i="3"/>
  <c r="AE124" i="3"/>
  <c r="AD124" i="3"/>
  <c r="AC124" i="3"/>
  <c r="AB124" i="3"/>
  <c r="AE123" i="3"/>
  <c r="AD123" i="3"/>
  <c r="AC123" i="3"/>
  <c r="AB123" i="3"/>
  <c r="AB122" i="3"/>
  <c r="AE121" i="3"/>
  <c r="AD121" i="3"/>
  <c r="AC121" i="3"/>
  <c r="AB121" i="3"/>
  <c r="AE120" i="3"/>
  <c r="AD120" i="3"/>
  <c r="AC120" i="3"/>
  <c r="AB120" i="3"/>
  <c r="AB119" i="3"/>
  <c r="AB118" i="3"/>
  <c r="AE117" i="3"/>
  <c r="AD117" i="3"/>
  <c r="AC117" i="3"/>
  <c r="AB117" i="3"/>
  <c r="AE116" i="3"/>
  <c r="AD116" i="3"/>
  <c r="AC116" i="3"/>
  <c r="AB116" i="3"/>
  <c r="AE115" i="3"/>
  <c r="AD115" i="3"/>
  <c r="AC115" i="3"/>
  <c r="AB115" i="3"/>
  <c r="AE114" i="3"/>
  <c r="AD114" i="3"/>
  <c r="AC114" i="3"/>
  <c r="AB114" i="3"/>
  <c r="AE113" i="3"/>
  <c r="AD113" i="3"/>
  <c r="AC113" i="3"/>
  <c r="AB113" i="3"/>
  <c r="AE112" i="3"/>
  <c r="AD112" i="3"/>
  <c r="AC112" i="3"/>
  <c r="AB112" i="3"/>
  <c r="AE111" i="3"/>
  <c r="AD111" i="3"/>
  <c r="AC111" i="3"/>
  <c r="AB111" i="3"/>
  <c r="AE110" i="3"/>
  <c r="AD110" i="3"/>
  <c r="AC110" i="3"/>
  <c r="AB110" i="3"/>
  <c r="AE109" i="3"/>
  <c r="AD109" i="3"/>
  <c r="AC109" i="3"/>
  <c r="AB109" i="3"/>
  <c r="AE108" i="3"/>
  <c r="AD108" i="3"/>
  <c r="AC108" i="3"/>
  <c r="AB108" i="3"/>
  <c r="AE107" i="3"/>
  <c r="AD107" i="3"/>
  <c r="AC107" i="3"/>
  <c r="AB107" i="3"/>
  <c r="AE106" i="3"/>
  <c r="AD106" i="3"/>
  <c r="AC106" i="3"/>
  <c r="AB106" i="3"/>
  <c r="AE105" i="3"/>
  <c r="AD105" i="3"/>
  <c r="AC105" i="3"/>
  <c r="AB105" i="3"/>
  <c r="AE104" i="3"/>
  <c r="AD104" i="3"/>
  <c r="AC104" i="3"/>
  <c r="AB104" i="3"/>
  <c r="AB103" i="3"/>
  <c r="AB102" i="3"/>
  <c r="AE101" i="3"/>
  <c r="AD101" i="3"/>
  <c r="AC101" i="3"/>
  <c r="AB101" i="3"/>
  <c r="AE100" i="3"/>
  <c r="AD100" i="3"/>
  <c r="AC100" i="3"/>
  <c r="AB100" i="3"/>
  <c r="AB99" i="3"/>
  <c r="AE98" i="3"/>
  <c r="AD98" i="3"/>
  <c r="AC98" i="3"/>
  <c r="AB98" i="3"/>
  <c r="AE97" i="3"/>
  <c r="AD97" i="3"/>
  <c r="AC97" i="3"/>
  <c r="AB97" i="3"/>
  <c r="AE96" i="3"/>
  <c r="AD96" i="3"/>
  <c r="AC96" i="3"/>
  <c r="AB96" i="3"/>
  <c r="AE95" i="3"/>
  <c r="AD95" i="3"/>
  <c r="AC95" i="3"/>
  <c r="AB95" i="3"/>
  <c r="AE94" i="3"/>
  <c r="AD94" i="3"/>
  <c r="AC94" i="3"/>
  <c r="AB94" i="3"/>
  <c r="AE93" i="3"/>
  <c r="AD93" i="3"/>
  <c r="AC93" i="3"/>
  <c r="AB93" i="3"/>
  <c r="AE92" i="3"/>
  <c r="AD92" i="3"/>
  <c r="AC92" i="3"/>
  <c r="AB92" i="3"/>
  <c r="AE91" i="3"/>
  <c r="AD91" i="3"/>
  <c r="AC91" i="3"/>
  <c r="AB91" i="3"/>
  <c r="AE90" i="3"/>
  <c r="AD90" i="3"/>
  <c r="AC90" i="3"/>
  <c r="AB90" i="3"/>
  <c r="AE89" i="3"/>
  <c r="AD89" i="3"/>
  <c r="AC89" i="3"/>
  <c r="AB89" i="3"/>
  <c r="AB88" i="3"/>
  <c r="AE87" i="3"/>
  <c r="AD87" i="3"/>
  <c r="AC87" i="3"/>
  <c r="AB87" i="3"/>
  <c r="AE86" i="3"/>
  <c r="AD86" i="3"/>
  <c r="AC86" i="3"/>
  <c r="AB86" i="3"/>
  <c r="AE85" i="3"/>
  <c r="AD85" i="3"/>
  <c r="AC85" i="3"/>
  <c r="AB85" i="3"/>
  <c r="AE84" i="3"/>
  <c r="AD84" i="3"/>
  <c r="AC84" i="3"/>
  <c r="AB84" i="3"/>
  <c r="AB83" i="3"/>
  <c r="AE82" i="3"/>
  <c r="AD82" i="3"/>
  <c r="AC82" i="3"/>
  <c r="AB82" i="3"/>
  <c r="AB81" i="3"/>
  <c r="AE80" i="3"/>
  <c r="AD80" i="3"/>
  <c r="AC80" i="3"/>
  <c r="AB80" i="3"/>
  <c r="AB79" i="3"/>
  <c r="AE78" i="3"/>
  <c r="AD78" i="3"/>
  <c r="AC78" i="3"/>
  <c r="AB78" i="3"/>
  <c r="AE77" i="3"/>
  <c r="AD77" i="3"/>
  <c r="AC77" i="3"/>
  <c r="AB77" i="3"/>
  <c r="AE76" i="3"/>
  <c r="AD76" i="3"/>
  <c r="AC76" i="3"/>
  <c r="AB76" i="3"/>
  <c r="AB75" i="3"/>
  <c r="AE74" i="3"/>
  <c r="AD74" i="3"/>
  <c r="AC74" i="3"/>
  <c r="AB74" i="3"/>
  <c r="AE73" i="3"/>
  <c r="AD73" i="3"/>
  <c r="AC73" i="3"/>
  <c r="AB73" i="3"/>
  <c r="AE72" i="3"/>
  <c r="AD72" i="3"/>
  <c r="AC72" i="3"/>
  <c r="AB72" i="3"/>
  <c r="AE71" i="3"/>
  <c r="AD71" i="3"/>
  <c r="AC71" i="3"/>
  <c r="AB71" i="3"/>
  <c r="AE70" i="3"/>
  <c r="AD70" i="3"/>
  <c r="AC70" i="3"/>
  <c r="AB70" i="3"/>
  <c r="AE69" i="3"/>
  <c r="AD69" i="3"/>
  <c r="AC69" i="3"/>
  <c r="AB69" i="3"/>
  <c r="AE68" i="3"/>
  <c r="AD68" i="3"/>
  <c r="AC68" i="3"/>
  <c r="AB68" i="3"/>
  <c r="AE67" i="3"/>
  <c r="AD67" i="3"/>
  <c r="AC67" i="3"/>
  <c r="AB67" i="3"/>
  <c r="AE66" i="3"/>
  <c r="AD66" i="3"/>
  <c r="AC66" i="3"/>
  <c r="AB66" i="3"/>
  <c r="AB65" i="3"/>
  <c r="AE64" i="3"/>
  <c r="AD64" i="3"/>
  <c r="AC64" i="3"/>
  <c r="AB64" i="3"/>
  <c r="AB63" i="3"/>
  <c r="AE62" i="3"/>
  <c r="AD62" i="3"/>
  <c r="AC62" i="3"/>
  <c r="AB62" i="3"/>
  <c r="AE61" i="3"/>
  <c r="AD61" i="3"/>
  <c r="AC61" i="3"/>
  <c r="AB61" i="3"/>
  <c r="AE60" i="3"/>
  <c r="AD60" i="3"/>
  <c r="AC60" i="3"/>
  <c r="AB60" i="3"/>
  <c r="AB59" i="3"/>
  <c r="AE58" i="3"/>
  <c r="AD58" i="3"/>
  <c r="AC58" i="3"/>
  <c r="AB58" i="3"/>
  <c r="AE57" i="3"/>
  <c r="AD57" i="3"/>
  <c r="AC57" i="3"/>
  <c r="AB57" i="3"/>
  <c r="AE56" i="3"/>
  <c r="AD56" i="3"/>
  <c r="AC56" i="3"/>
  <c r="AB56" i="3"/>
  <c r="AE55" i="3"/>
  <c r="AD55" i="3"/>
  <c r="AC55" i="3"/>
  <c r="AB55" i="3"/>
  <c r="AE54" i="3"/>
  <c r="AD54" i="3"/>
  <c r="AC54" i="3"/>
  <c r="AB54" i="3"/>
  <c r="AE53" i="3"/>
  <c r="AD53" i="3"/>
  <c r="AC53" i="3"/>
  <c r="AB53" i="3"/>
  <c r="AE52" i="3"/>
  <c r="AD52" i="3"/>
  <c r="AC52" i="3"/>
  <c r="AB52" i="3"/>
  <c r="AE51" i="3"/>
  <c r="AD51" i="3"/>
  <c r="AC51" i="3"/>
  <c r="AB51" i="3"/>
  <c r="AB50" i="3"/>
  <c r="AE49" i="3"/>
  <c r="AD49" i="3"/>
  <c r="AC49" i="3"/>
  <c r="AB49" i="3"/>
  <c r="AE48" i="3"/>
  <c r="AD48" i="3"/>
  <c r="AC48" i="3"/>
  <c r="AB48" i="3"/>
  <c r="AE47" i="3"/>
  <c r="AD47" i="3"/>
  <c r="AC47" i="3"/>
  <c r="AB47" i="3"/>
  <c r="AB46" i="3"/>
  <c r="AE45" i="3"/>
  <c r="AD45" i="3"/>
  <c r="AC45" i="3"/>
  <c r="AB45" i="3"/>
  <c r="AB44" i="3"/>
  <c r="AE43" i="3"/>
  <c r="AD43" i="3"/>
  <c r="AC43" i="3"/>
  <c r="AB43" i="3"/>
  <c r="AE42" i="3"/>
  <c r="AD42" i="3"/>
  <c r="AC42" i="3"/>
  <c r="AB42" i="3"/>
  <c r="AE41" i="3"/>
  <c r="AD41" i="3"/>
  <c r="AC41" i="3"/>
  <c r="AB41" i="3"/>
  <c r="AE40" i="3"/>
  <c r="AD40" i="3"/>
  <c r="AC40" i="3"/>
  <c r="AB40" i="3"/>
  <c r="AE39" i="3"/>
  <c r="AD39" i="3"/>
  <c r="AC39" i="3"/>
  <c r="AB39" i="3"/>
  <c r="AE38" i="3"/>
  <c r="AD38" i="3"/>
  <c r="AC38" i="3"/>
  <c r="AB38" i="3"/>
  <c r="AB37" i="3"/>
  <c r="AE36" i="3"/>
  <c r="AD36" i="3"/>
  <c r="AC36" i="3"/>
  <c r="AB36" i="3"/>
  <c r="AB35" i="3"/>
  <c r="AE34" i="3"/>
  <c r="AD34" i="3"/>
  <c r="AC34" i="3"/>
  <c r="AB34" i="3"/>
  <c r="AE33" i="3"/>
  <c r="AD33" i="3"/>
  <c r="AC33" i="3"/>
  <c r="AB33" i="3"/>
  <c r="AE32" i="3"/>
  <c r="AD32" i="3"/>
  <c r="AC32" i="3"/>
  <c r="AB32" i="3"/>
  <c r="AB31" i="3"/>
  <c r="AE30" i="3"/>
  <c r="AD30" i="3"/>
  <c r="AC30" i="3"/>
  <c r="AB30" i="3"/>
  <c r="AE29" i="3"/>
  <c r="AD29" i="3"/>
  <c r="AC29" i="3"/>
  <c r="AB29" i="3"/>
  <c r="AE28" i="3"/>
  <c r="AD28" i="3"/>
  <c r="AC28" i="3"/>
  <c r="AB28" i="3"/>
  <c r="AE27" i="3"/>
  <c r="AD27" i="3"/>
  <c r="AC27" i="3"/>
  <c r="AB27" i="3"/>
  <c r="AE26" i="3"/>
  <c r="AD26" i="3"/>
  <c r="AC26" i="3"/>
  <c r="AB26" i="3"/>
  <c r="AE25" i="3"/>
  <c r="AD25" i="3"/>
  <c r="AC25" i="3"/>
  <c r="AB25" i="3"/>
  <c r="AE24" i="3"/>
  <c r="AD24" i="3"/>
  <c r="AC24" i="3"/>
  <c r="AB24" i="3"/>
  <c r="AE23" i="3"/>
  <c r="AD23" i="3"/>
  <c r="AC23" i="3"/>
  <c r="AB23" i="3"/>
  <c r="AE22" i="3"/>
  <c r="AD22" i="3"/>
  <c r="AC22" i="3"/>
  <c r="AB22" i="3"/>
  <c r="AB21" i="3"/>
  <c r="AE20" i="3"/>
  <c r="AD20" i="3"/>
  <c r="AC20" i="3"/>
  <c r="AB20" i="3"/>
  <c r="AE19" i="3"/>
  <c r="AD19" i="3"/>
  <c r="AC19" i="3"/>
  <c r="AB19" i="3"/>
  <c r="AB18" i="3"/>
  <c r="AB17" i="3"/>
  <c r="AE16" i="3"/>
  <c r="AD16" i="3"/>
  <c r="AC16" i="3"/>
  <c r="AB16" i="3"/>
  <c r="AE15" i="3"/>
  <c r="AD15" i="3"/>
  <c r="AC15" i="3"/>
  <c r="AB15" i="3"/>
  <c r="AE14" i="3"/>
  <c r="AD14" i="3"/>
  <c r="AC14" i="3"/>
  <c r="AB14" i="3"/>
  <c r="AB13" i="3"/>
  <c r="AE12" i="3"/>
  <c r="AD12" i="3"/>
  <c r="AC12" i="3"/>
  <c r="AB12" i="3"/>
  <c r="AE11" i="3"/>
  <c r="AD11" i="3"/>
  <c r="AC11" i="3"/>
  <c r="AB11" i="3"/>
  <c r="AE10" i="3"/>
  <c r="AD10" i="3"/>
  <c r="AC10" i="3"/>
  <c r="AB10" i="3"/>
  <c r="AE9" i="3"/>
  <c r="AD9" i="3"/>
  <c r="AC9" i="3"/>
  <c r="AB9" i="3"/>
  <c r="AB8" i="3"/>
  <c r="AE7" i="3"/>
  <c r="AD7" i="3"/>
  <c r="AC7" i="3"/>
  <c r="AB7" i="3"/>
  <c r="AE6" i="3"/>
  <c r="AD6" i="3"/>
  <c r="AC6" i="3"/>
  <c r="AC345" i="3" s="1"/>
  <c r="AB6" i="3"/>
  <c r="AB5" i="3"/>
  <c r="AE4" i="3"/>
  <c r="AD4" i="3"/>
  <c r="AC4" i="3"/>
  <c r="AB4" i="3"/>
  <c r="AE3" i="3"/>
  <c r="AD3" i="3"/>
  <c r="AC3" i="3"/>
  <c r="AB3" i="3"/>
  <c r="AB345" i="3" s="1"/>
  <c r="O345" i="2"/>
  <c r="N345" i="2"/>
  <c r="M345" i="2"/>
  <c r="L345" i="2"/>
  <c r="K345" i="2"/>
  <c r="J345" i="2"/>
  <c r="I345" i="2"/>
  <c r="H345" i="2"/>
  <c r="G345" i="2"/>
  <c r="F345" i="2"/>
  <c r="E345" i="2"/>
  <c r="D345" i="2"/>
  <c r="Q343" i="2"/>
  <c r="P343" i="2"/>
  <c r="Q342" i="2"/>
  <c r="P342" i="2"/>
  <c r="Q341" i="2"/>
  <c r="P341" i="2"/>
  <c r="Q340" i="2"/>
  <c r="P340" i="2"/>
  <c r="Q339" i="2"/>
  <c r="P339" i="2"/>
  <c r="Q338" i="2"/>
  <c r="P338" i="2"/>
  <c r="Q337" i="2"/>
  <c r="P337" i="2"/>
  <c r="P336" i="2"/>
  <c r="Q335" i="2"/>
  <c r="P335" i="2"/>
  <c r="P334" i="2"/>
  <c r="Q333" i="2"/>
  <c r="P333" i="2"/>
  <c r="P332" i="2"/>
  <c r="P331" i="2"/>
  <c r="Q330" i="2"/>
  <c r="P330" i="2"/>
  <c r="Q329" i="2"/>
  <c r="P329" i="2"/>
  <c r="Q328" i="2"/>
  <c r="P328" i="2"/>
  <c r="Q327" i="2"/>
  <c r="P327" i="2"/>
  <c r="Q326" i="2"/>
  <c r="P326" i="2"/>
  <c r="Q325" i="2"/>
  <c r="P325" i="2"/>
  <c r="P324" i="2"/>
  <c r="Q323" i="2"/>
  <c r="P323" i="2"/>
  <c r="Q322" i="2"/>
  <c r="P322" i="2"/>
  <c r="Q321" i="2"/>
  <c r="P321" i="2"/>
  <c r="Q320" i="2"/>
  <c r="P320" i="2"/>
  <c r="Q319" i="2"/>
  <c r="P319" i="2"/>
  <c r="Q318" i="2"/>
  <c r="P318" i="2"/>
  <c r="Q317" i="2"/>
  <c r="P317" i="2"/>
  <c r="Q316" i="2"/>
  <c r="P316" i="2"/>
  <c r="P315" i="2"/>
  <c r="Q314" i="2"/>
  <c r="P314" i="2"/>
  <c r="Q313" i="2"/>
  <c r="P313" i="2"/>
  <c r="Q312" i="2"/>
  <c r="P312" i="2"/>
  <c r="Q311" i="2"/>
  <c r="P311" i="2"/>
  <c r="Q310" i="2"/>
  <c r="P310" i="2"/>
  <c r="Q309" i="2"/>
  <c r="P309" i="2"/>
  <c r="Q308" i="2"/>
  <c r="P308" i="2"/>
  <c r="Q307" i="2"/>
  <c r="P307" i="2"/>
  <c r="Q306" i="2"/>
  <c r="P306" i="2"/>
  <c r="Q305" i="2"/>
  <c r="P305" i="2"/>
  <c r="Q304" i="2"/>
  <c r="P304" i="2"/>
  <c r="Q303" i="2"/>
  <c r="P303" i="2"/>
  <c r="Q302" i="2"/>
  <c r="P302" i="2"/>
  <c r="P301" i="2"/>
  <c r="Q300" i="2"/>
  <c r="P300" i="2"/>
  <c r="Q299" i="2"/>
  <c r="P299" i="2"/>
  <c r="Q298" i="2"/>
  <c r="P298" i="2"/>
  <c r="Q297" i="2"/>
  <c r="P297" i="2"/>
  <c r="Q296" i="2"/>
  <c r="P296" i="2"/>
  <c r="Q295" i="2"/>
  <c r="P295" i="2"/>
  <c r="Q294" i="2"/>
  <c r="P294" i="2"/>
  <c r="Q293" i="2"/>
  <c r="P293" i="2"/>
  <c r="P292" i="2"/>
  <c r="Q291" i="2"/>
  <c r="P291" i="2"/>
  <c r="Q290" i="2"/>
  <c r="P290" i="2"/>
  <c r="Q289" i="2"/>
  <c r="P289" i="2"/>
  <c r="Q288" i="2"/>
  <c r="P288" i="2"/>
  <c r="Q287" i="2"/>
  <c r="P287" i="2"/>
  <c r="Q286" i="2"/>
  <c r="P286" i="2"/>
  <c r="Q285" i="2"/>
  <c r="P285" i="2"/>
  <c r="Q284" i="2"/>
  <c r="P284" i="2"/>
  <c r="Q283" i="2"/>
  <c r="P283" i="2"/>
  <c r="Q282" i="2"/>
  <c r="P282" i="2"/>
  <c r="Q281" i="2"/>
  <c r="P281" i="2"/>
  <c r="Q280" i="2"/>
  <c r="P280" i="2"/>
  <c r="Q279" i="2"/>
  <c r="P279" i="2"/>
  <c r="P278" i="2"/>
  <c r="Q277" i="2"/>
  <c r="P277" i="2"/>
  <c r="Q276" i="2"/>
  <c r="P276" i="2"/>
  <c r="Q275" i="2"/>
  <c r="P275" i="2"/>
  <c r="P274" i="2"/>
  <c r="Q273" i="2"/>
  <c r="P273" i="2"/>
  <c r="P272" i="2"/>
  <c r="Q271" i="2"/>
  <c r="P271" i="2"/>
  <c r="P270" i="2"/>
  <c r="Q269" i="2"/>
  <c r="P269" i="2"/>
  <c r="Q268" i="2"/>
  <c r="P268" i="2"/>
  <c r="Q267" i="2"/>
  <c r="P267" i="2"/>
  <c r="Q266" i="2"/>
  <c r="P266" i="2"/>
  <c r="P265" i="2"/>
  <c r="Q264" i="2"/>
  <c r="P264" i="2"/>
  <c r="Q263" i="2"/>
  <c r="P263" i="2"/>
  <c r="P262" i="2"/>
  <c r="Q261" i="2"/>
  <c r="P261" i="2"/>
  <c r="Q260" i="2"/>
  <c r="P260" i="2"/>
  <c r="P259" i="2"/>
  <c r="Q258" i="2"/>
  <c r="P258" i="2"/>
  <c r="Q257" i="2"/>
  <c r="P257" i="2"/>
  <c r="P256" i="2"/>
  <c r="Q255" i="2"/>
  <c r="P255" i="2"/>
  <c r="Q254" i="2"/>
  <c r="P254" i="2"/>
  <c r="Q253" i="2"/>
  <c r="P253" i="2"/>
  <c r="P252" i="2"/>
  <c r="Q251" i="2"/>
  <c r="P251" i="2"/>
  <c r="Q250" i="2"/>
  <c r="P250" i="2"/>
  <c r="Q249" i="2"/>
  <c r="P249" i="2"/>
  <c r="Q248" i="2"/>
  <c r="P248" i="2"/>
  <c r="P247" i="2"/>
  <c r="Q246" i="2"/>
  <c r="P246" i="2"/>
  <c r="Q245" i="2"/>
  <c r="P245" i="2"/>
  <c r="Q244" i="2"/>
  <c r="P244" i="2"/>
  <c r="Q243" i="2"/>
  <c r="P243" i="2"/>
  <c r="Q242" i="2"/>
  <c r="P242" i="2"/>
  <c r="Q241" i="2"/>
  <c r="P241" i="2"/>
  <c r="Q240" i="2"/>
  <c r="P240" i="2"/>
  <c r="Q239" i="2"/>
  <c r="P239" i="2"/>
  <c r="Q238" i="2"/>
  <c r="P238" i="2"/>
  <c r="P237" i="2"/>
  <c r="Q236" i="2"/>
  <c r="P236" i="2"/>
  <c r="Q235" i="2"/>
  <c r="P235" i="2"/>
  <c r="Q234" i="2"/>
  <c r="P234" i="2"/>
  <c r="Q233" i="2"/>
  <c r="P233" i="2"/>
  <c r="Q232" i="2"/>
  <c r="P232" i="2"/>
  <c r="P231" i="2"/>
  <c r="Q230" i="2"/>
  <c r="P230" i="2"/>
  <c r="Q229" i="2"/>
  <c r="P229" i="2"/>
  <c r="Q228" i="2"/>
  <c r="P228" i="2"/>
  <c r="P227" i="2"/>
  <c r="Q226" i="2"/>
  <c r="P226" i="2"/>
  <c r="Q225" i="2"/>
  <c r="P225" i="2"/>
  <c r="Q224" i="2"/>
  <c r="P224" i="2"/>
  <c r="Q223" i="2"/>
  <c r="P223" i="2"/>
  <c r="P222" i="2"/>
  <c r="Q221" i="2"/>
  <c r="P221" i="2"/>
  <c r="P220" i="2"/>
  <c r="Q219" i="2"/>
  <c r="P219" i="2"/>
  <c r="P218" i="2"/>
  <c r="Q217" i="2"/>
  <c r="P217" i="2"/>
  <c r="Q216" i="2"/>
  <c r="P216" i="2"/>
  <c r="P215" i="2"/>
  <c r="Q214" i="2"/>
  <c r="P214" i="2"/>
  <c r="P213" i="2"/>
  <c r="Q212" i="2"/>
  <c r="P212" i="2"/>
  <c r="Q211" i="2"/>
  <c r="P211" i="2"/>
  <c r="P210" i="2"/>
  <c r="Q209" i="2"/>
  <c r="P209" i="2"/>
  <c r="Q208" i="2"/>
  <c r="P208" i="2"/>
  <c r="Q207" i="2"/>
  <c r="P207" i="2"/>
  <c r="Q206" i="2"/>
  <c r="P206" i="2"/>
  <c r="Q205" i="2"/>
  <c r="P205" i="2"/>
  <c r="Q204" i="2"/>
  <c r="P204" i="2"/>
  <c r="Q203" i="2"/>
  <c r="P203" i="2"/>
  <c r="Q202" i="2"/>
  <c r="P202" i="2"/>
  <c r="Q201" i="2"/>
  <c r="P201" i="2"/>
  <c r="Q200" i="2"/>
  <c r="P200" i="2"/>
  <c r="P199" i="2"/>
  <c r="Q198" i="2"/>
  <c r="P198" i="2"/>
  <c r="P197" i="2"/>
  <c r="Q196" i="2"/>
  <c r="P196" i="2"/>
  <c r="Q195" i="2"/>
  <c r="P195" i="2"/>
  <c r="Q194" i="2"/>
  <c r="P194" i="2"/>
  <c r="Q193" i="2"/>
  <c r="P193" i="2"/>
  <c r="P192" i="2"/>
  <c r="Q191" i="2"/>
  <c r="P191" i="2"/>
  <c r="Q190" i="2"/>
  <c r="P190" i="2"/>
  <c r="P189" i="2"/>
  <c r="Q188" i="2"/>
  <c r="P188" i="2"/>
  <c r="Q187" i="2"/>
  <c r="P187" i="2"/>
  <c r="Q186" i="2"/>
  <c r="P186" i="2"/>
  <c r="P185" i="2"/>
  <c r="Q184" i="2"/>
  <c r="P184" i="2"/>
  <c r="Q183" i="2"/>
  <c r="P183" i="2"/>
  <c r="Q182" i="2"/>
  <c r="P182" i="2"/>
  <c r="Q181" i="2"/>
  <c r="P181" i="2"/>
  <c r="Q180" i="2"/>
  <c r="P180" i="2"/>
  <c r="P179" i="2"/>
  <c r="Q178" i="2"/>
  <c r="P178" i="2"/>
  <c r="Q177" i="2"/>
  <c r="P177" i="2"/>
  <c r="Q176" i="2"/>
  <c r="P176" i="2"/>
  <c r="P175" i="2"/>
  <c r="Q174" i="2"/>
  <c r="P174" i="2"/>
  <c r="Q173" i="2"/>
  <c r="P173" i="2"/>
  <c r="Q172" i="2"/>
  <c r="P172" i="2"/>
  <c r="P171" i="2"/>
  <c r="Q170" i="2"/>
  <c r="P170" i="2"/>
  <c r="P169" i="2"/>
  <c r="Q168" i="2"/>
  <c r="P168" i="2"/>
  <c r="P167" i="2"/>
  <c r="Q166" i="2"/>
  <c r="P166" i="2"/>
  <c r="Q165" i="2"/>
  <c r="P165" i="2"/>
  <c r="Q164" i="2"/>
  <c r="P164" i="2"/>
  <c r="Q163" i="2"/>
  <c r="P163" i="2"/>
  <c r="Q162" i="2"/>
  <c r="P162" i="2"/>
  <c r="Q161" i="2"/>
  <c r="P161" i="2"/>
  <c r="Q160" i="2"/>
  <c r="P160" i="2"/>
  <c r="P159" i="2"/>
  <c r="Q158" i="2"/>
  <c r="P158" i="2"/>
  <c r="P157" i="2"/>
  <c r="Q156" i="2"/>
  <c r="P156" i="2"/>
  <c r="P155" i="2"/>
  <c r="Q154" i="2"/>
  <c r="P154" i="2"/>
  <c r="Q153" i="2"/>
  <c r="P153" i="2"/>
  <c r="P152" i="2"/>
  <c r="Q151" i="2"/>
  <c r="P151" i="2"/>
  <c r="P150" i="2"/>
  <c r="Q149" i="2"/>
  <c r="P149" i="2"/>
  <c r="Q148" i="2"/>
  <c r="P148" i="2"/>
  <c r="Q147" i="2"/>
  <c r="P147" i="2"/>
  <c r="Q146" i="2"/>
  <c r="P146" i="2"/>
  <c r="Q145" i="2"/>
  <c r="P145" i="2"/>
  <c r="Q144" i="2"/>
  <c r="P144" i="2"/>
  <c r="Q143" i="2"/>
  <c r="P143" i="2"/>
  <c r="Q142" i="2"/>
  <c r="P142" i="2"/>
  <c r="Q141" i="2"/>
  <c r="P141" i="2"/>
  <c r="Q140" i="2"/>
  <c r="P140" i="2"/>
  <c r="Q139" i="2"/>
  <c r="P139" i="2"/>
  <c r="Q138" i="2"/>
  <c r="P138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P131" i="2"/>
  <c r="Q130" i="2"/>
  <c r="P130" i="2"/>
  <c r="Q129" i="2"/>
  <c r="P129" i="2"/>
  <c r="Q128" i="2"/>
  <c r="P128" i="2"/>
  <c r="P127" i="2"/>
  <c r="Q126" i="2"/>
  <c r="P126" i="2"/>
  <c r="P125" i="2"/>
  <c r="Q124" i="2"/>
  <c r="P124" i="2"/>
  <c r="Q123" i="2"/>
  <c r="P123" i="2"/>
  <c r="P122" i="2"/>
  <c r="Q121" i="2"/>
  <c r="P121" i="2"/>
  <c r="Q120" i="2"/>
  <c r="P120" i="2"/>
  <c r="P119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P103" i="2"/>
  <c r="P102" i="2"/>
  <c r="Q101" i="2"/>
  <c r="P101" i="2"/>
  <c r="Q100" i="2"/>
  <c r="P100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P88" i="2"/>
  <c r="Q87" i="2"/>
  <c r="P87" i="2"/>
  <c r="Q86" i="2"/>
  <c r="P86" i="2"/>
  <c r="Q85" i="2"/>
  <c r="P85" i="2"/>
  <c r="Q84" i="2"/>
  <c r="P84" i="2"/>
  <c r="P83" i="2"/>
  <c r="Q82" i="2"/>
  <c r="P82" i="2"/>
  <c r="P81" i="2"/>
  <c r="Q80" i="2"/>
  <c r="P80" i="2"/>
  <c r="P79" i="2"/>
  <c r="Q78" i="2"/>
  <c r="P78" i="2"/>
  <c r="Q77" i="2"/>
  <c r="P77" i="2"/>
  <c r="Q76" i="2"/>
  <c r="P76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P65" i="2"/>
  <c r="Q64" i="2"/>
  <c r="P64" i="2"/>
  <c r="P63" i="2"/>
  <c r="Q62" i="2"/>
  <c r="P62" i="2"/>
  <c r="Q61" i="2"/>
  <c r="P61" i="2"/>
  <c r="Q60" i="2"/>
  <c r="P60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P50" i="2"/>
  <c r="Q49" i="2"/>
  <c r="P49" i="2"/>
  <c r="Q48" i="2"/>
  <c r="P48" i="2"/>
  <c r="Q47" i="2"/>
  <c r="P47" i="2"/>
  <c r="P46" i="2"/>
  <c r="Q45" i="2"/>
  <c r="P45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P37" i="2"/>
  <c r="Q36" i="2"/>
  <c r="P36" i="2"/>
  <c r="P35" i="2"/>
  <c r="Q34" i="2"/>
  <c r="P34" i="2"/>
  <c r="Q33" i="2"/>
  <c r="P33" i="2"/>
  <c r="Q32" i="2"/>
  <c r="P32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P21" i="2"/>
  <c r="Q20" i="2"/>
  <c r="P20" i="2"/>
  <c r="Q19" i="2"/>
  <c r="P19" i="2"/>
  <c r="P18" i="2"/>
  <c r="P17" i="2"/>
  <c r="Q16" i="2"/>
  <c r="P16" i="2"/>
  <c r="Q15" i="2"/>
  <c r="P15" i="2"/>
  <c r="Q14" i="2"/>
  <c r="P14" i="2"/>
  <c r="P13" i="2"/>
  <c r="Q12" i="2"/>
  <c r="P12" i="2"/>
  <c r="Q11" i="2"/>
  <c r="P11" i="2"/>
  <c r="Q10" i="2"/>
  <c r="P10" i="2"/>
  <c r="Q9" i="2"/>
  <c r="P9" i="2"/>
  <c r="P8" i="2"/>
  <c r="Q7" i="2"/>
  <c r="P7" i="2"/>
  <c r="Q6" i="2"/>
  <c r="P6" i="2"/>
  <c r="P5" i="2"/>
  <c r="Q4" i="2"/>
  <c r="P4" i="2"/>
  <c r="Q3" i="2"/>
  <c r="P3" i="2"/>
  <c r="P345" i="2" s="1"/>
  <c r="Q345" i="2" l="1"/>
  <c r="AD345" i="3"/>
  <c r="AD347" i="3" s="1"/>
  <c r="AE4" i="1"/>
  <c r="AE6" i="1"/>
  <c r="AE7" i="1"/>
  <c r="AE9" i="1"/>
  <c r="AE10" i="1"/>
  <c r="AE11" i="1"/>
  <c r="AE12" i="1"/>
  <c r="AE14" i="1"/>
  <c r="AE15" i="1"/>
  <c r="AE16" i="1"/>
  <c r="AE19" i="1"/>
  <c r="AE20" i="1"/>
  <c r="AE22" i="1"/>
  <c r="AE23" i="1"/>
  <c r="AE24" i="1"/>
  <c r="AE25" i="1"/>
  <c r="AE26" i="1"/>
  <c r="AE27" i="1"/>
  <c r="AE28" i="1"/>
  <c r="AE29" i="1"/>
  <c r="AE30" i="1"/>
  <c r="AE32" i="1"/>
  <c r="AE33" i="1"/>
  <c r="AE34" i="1"/>
  <c r="AE36" i="1"/>
  <c r="AE38" i="1"/>
  <c r="AE39" i="1"/>
  <c r="AE40" i="1"/>
  <c r="AE41" i="1"/>
  <c r="AE42" i="1"/>
  <c r="AE43" i="1"/>
  <c r="AE45" i="1"/>
  <c r="AE47" i="1"/>
  <c r="AE48" i="1"/>
  <c r="AE49" i="1"/>
  <c r="AE51" i="1"/>
  <c r="AE52" i="1"/>
  <c r="AE53" i="1"/>
  <c r="AE54" i="1"/>
  <c r="AE55" i="1"/>
  <c r="AE56" i="1"/>
  <c r="AE57" i="1"/>
  <c r="AE58" i="1"/>
  <c r="AE60" i="1"/>
  <c r="AE61" i="1"/>
  <c r="AE62" i="1"/>
  <c r="AE64" i="1"/>
  <c r="AE66" i="1"/>
  <c r="AE67" i="1"/>
  <c r="AE68" i="1"/>
  <c r="AE69" i="1"/>
  <c r="AE70" i="1"/>
  <c r="AE71" i="1"/>
  <c r="AE72" i="1"/>
  <c r="AE73" i="1"/>
  <c r="AE74" i="1"/>
  <c r="AE76" i="1"/>
  <c r="AE77" i="1"/>
  <c r="AE78" i="1"/>
  <c r="AE80" i="1"/>
  <c r="AE82" i="1"/>
  <c r="AE84" i="1"/>
  <c r="AE85" i="1"/>
  <c r="AE86" i="1"/>
  <c r="AE87" i="1"/>
  <c r="AE89" i="1"/>
  <c r="AE90" i="1"/>
  <c r="AE91" i="1"/>
  <c r="AE92" i="1"/>
  <c r="AE93" i="1"/>
  <c r="AE94" i="1"/>
  <c r="AE95" i="1"/>
  <c r="AE96" i="1"/>
  <c r="AE97" i="1"/>
  <c r="AE98" i="1"/>
  <c r="AE100" i="1"/>
  <c r="AE101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20" i="1"/>
  <c r="AE121" i="1"/>
  <c r="AE123" i="1"/>
  <c r="AE124" i="1"/>
  <c r="AE126" i="1"/>
  <c r="AE128" i="1"/>
  <c r="AE129" i="1"/>
  <c r="AE130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1" i="1"/>
  <c r="AE153" i="1"/>
  <c r="AE154" i="1"/>
  <c r="AE156" i="1"/>
  <c r="AE158" i="1"/>
  <c r="AE160" i="1"/>
  <c r="AE161" i="1"/>
  <c r="AE162" i="1"/>
  <c r="AE163" i="1"/>
  <c r="AE164" i="1"/>
  <c r="AE165" i="1"/>
  <c r="AE166" i="1"/>
  <c r="AE168" i="1"/>
  <c r="AE170" i="1"/>
  <c r="AE172" i="1"/>
  <c r="AE173" i="1"/>
  <c r="AE174" i="1"/>
  <c r="AE176" i="1"/>
  <c r="AE177" i="1"/>
  <c r="AE178" i="1"/>
  <c r="AE180" i="1"/>
  <c r="AE181" i="1"/>
  <c r="AE182" i="1"/>
  <c r="AE183" i="1"/>
  <c r="AE184" i="1"/>
  <c r="AE186" i="1"/>
  <c r="AE187" i="1"/>
  <c r="AE188" i="1"/>
  <c r="AE190" i="1"/>
  <c r="AE191" i="1"/>
  <c r="AE193" i="1"/>
  <c r="AE194" i="1"/>
  <c r="AE195" i="1"/>
  <c r="AE196" i="1"/>
  <c r="AE198" i="1"/>
  <c r="AE200" i="1"/>
  <c r="AE201" i="1"/>
  <c r="AE202" i="1"/>
  <c r="AE203" i="1"/>
  <c r="AE204" i="1"/>
  <c r="AE205" i="1"/>
  <c r="AE206" i="1"/>
  <c r="AE207" i="1"/>
  <c r="AE208" i="1"/>
  <c r="AE209" i="1"/>
  <c r="AE211" i="1"/>
  <c r="AE212" i="1"/>
  <c r="AE214" i="1"/>
  <c r="AE216" i="1"/>
  <c r="AE217" i="1"/>
  <c r="AE219" i="1"/>
  <c r="AE221" i="1"/>
  <c r="AE223" i="1"/>
  <c r="AE224" i="1"/>
  <c r="AE225" i="1"/>
  <c r="AE226" i="1"/>
  <c r="AE228" i="1"/>
  <c r="AE229" i="1"/>
  <c r="AE230" i="1"/>
  <c r="AE232" i="1"/>
  <c r="AE233" i="1"/>
  <c r="AE234" i="1"/>
  <c r="AE235" i="1"/>
  <c r="AE236" i="1"/>
  <c r="AE238" i="1"/>
  <c r="AE239" i="1"/>
  <c r="AE240" i="1"/>
  <c r="AE241" i="1"/>
  <c r="AE242" i="1"/>
  <c r="AE243" i="1"/>
  <c r="AE244" i="1"/>
  <c r="AE245" i="1"/>
  <c r="AE246" i="1"/>
  <c r="AE248" i="1"/>
  <c r="AE249" i="1"/>
  <c r="AE250" i="1"/>
  <c r="AE251" i="1"/>
  <c r="AE253" i="1"/>
  <c r="AE254" i="1"/>
  <c r="AE255" i="1"/>
  <c r="AE257" i="1"/>
  <c r="AE258" i="1"/>
  <c r="AE259" i="1"/>
  <c r="AE260" i="1"/>
  <c r="AE261" i="1"/>
  <c r="AE263" i="1"/>
  <c r="AE264" i="1"/>
  <c r="AE266" i="1"/>
  <c r="AE267" i="1"/>
  <c r="AE268" i="1"/>
  <c r="AE269" i="1"/>
  <c r="AE271" i="1"/>
  <c r="AE273" i="1"/>
  <c r="AE275" i="1"/>
  <c r="AE276" i="1"/>
  <c r="AE277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3" i="1"/>
  <c r="AE294" i="1"/>
  <c r="AE295" i="1"/>
  <c r="AE296" i="1"/>
  <c r="AE297" i="1"/>
  <c r="AE298" i="1"/>
  <c r="AE299" i="1"/>
  <c r="AE300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6" i="1"/>
  <c r="AE317" i="1"/>
  <c r="AE318" i="1"/>
  <c r="AE319" i="1"/>
  <c r="AE320" i="1"/>
  <c r="AE321" i="1"/>
  <c r="AE322" i="1"/>
  <c r="AE323" i="1"/>
  <c r="AE325" i="1"/>
  <c r="AE326" i="1"/>
  <c r="AE327" i="1"/>
  <c r="AE328" i="1"/>
  <c r="AE329" i="1"/>
  <c r="AE330" i="1"/>
  <c r="AE333" i="1"/>
  <c r="AE335" i="1"/>
  <c r="AE337" i="1"/>
  <c r="AE338" i="1"/>
  <c r="AE339" i="1"/>
  <c r="AE340" i="1"/>
  <c r="AE341" i="1"/>
  <c r="AE342" i="1"/>
  <c r="AE343" i="1"/>
  <c r="AE3" i="1"/>
  <c r="AD4" i="1"/>
  <c r="AD6" i="1"/>
  <c r="AD7" i="1"/>
  <c r="AD9" i="1"/>
  <c r="AD10" i="1"/>
  <c r="AD11" i="1"/>
  <c r="AD12" i="1"/>
  <c r="AD14" i="1"/>
  <c r="AD15" i="1"/>
  <c r="AD16" i="1"/>
  <c r="AD19" i="1"/>
  <c r="AD20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6" i="1"/>
  <c r="AD38" i="1"/>
  <c r="AD39" i="1"/>
  <c r="AD40" i="1"/>
  <c r="AD41" i="1"/>
  <c r="AD42" i="1"/>
  <c r="AD43" i="1"/>
  <c r="AD45" i="1"/>
  <c r="AD47" i="1"/>
  <c r="AD48" i="1"/>
  <c r="AD49" i="1"/>
  <c r="AD51" i="1"/>
  <c r="AD52" i="1"/>
  <c r="AD53" i="1"/>
  <c r="AD54" i="1"/>
  <c r="AD55" i="1"/>
  <c r="AD56" i="1"/>
  <c r="AD57" i="1"/>
  <c r="AD58" i="1"/>
  <c r="AD60" i="1"/>
  <c r="AD61" i="1"/>
  <c r="AD62" i="1"/>
  <c r="AD64" i="1"/>
  <c r="AD66" i="1"/>
  <c r="AD67" i="1"/>
  <c r="AD68" i="1"/>
  <c r="AD69" i="1"/>
  <c r="AD70" i="1"/>
  <c r="AD71" i="1"/>
  <c r="AD72" i="1"/>
  <c r="AD73" i="1"/>
  <c r="AD74" i="1"/>
  <c r="AD76" i="1"/>
  <c r="AD77" i="1"/>
  <c r="AD78" i="1"/>
  <c r="AD80" i="1"/>
  <c r="AD82" i="1"/>
  <c r="AD84" i="1"/>
  <c r="AD85" i="1"/>
  <c r="AD86" i="1"/>
  <c r="AD87" i="1"/>
  <c r="AD89" i="1"/>
  <c r="AD90" i="1"/>
  <c r="AD91" i="1"/>
  <c r="AD92" i="1"/>
  <c r="AD93" i="1"/>
  <c r="AD94" i="1"/>
  <c r="AD95" i="1"/>
  <c r="AD96" i="1"/>
  <c r="AD97" i="1"/>
  <c r="AD98" i="1"/>
  <c r="AD100" i="1"/>
  <c r="AD101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20" i="1"/>
  <c r="AD121" i="1"/>
  <c r="AD123" i="1"/>
  <c r="AD124" i="1"/>
  <c r="AD126" i="1"/>
  <c r="AD128" i="1"/>
  <c r="AD129" i="1"/>
  <c r="AD130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1" i="1"/>
  <c r="AD153" i="1"/>
  <c r="AD154" i="1"/>
  <c r="AD156" i="1"/>
  <c r="AD158" i="1"/>
  <c r="AD160" i="1"/>
  <c r="AD161" i="1"/>
  <c r="AD162" i="1"/>
  <c r="AD163" i="1"/>
  <c r="AD164" i="1"/>
  <c r="AD165" i="1"/>
  <c r="AD166" i="1"/>
  <c r="AD168" i="1"/>
  <c r="AD170" i="1"/>
  <c r="AD172" i="1"/>
  <c r="AD173" i="1"/>
  <c r="AD174" i="1"/>
  <c r="AD176" i="1"/>
  <c r="AD177" i="1"/>
  <c r="AD178" i="1"/>
  <c r="AD180" i="1"/>
  <c r="AD181" i="1"/>
  <c r="AD182" i="1"/>
  <c r="AD183" i="1"/>
  <c r="AD184" i="1"/>
  <c r="AD186" i="1"/>
  <c r="AD187" i="1"/>
  <c r="AD188" i="1"/>
  <c r="AD190" i="1"/>
  <c r="AD191" i="1"/>
  <c r="AD193" i="1"/>
  <c r="AD194" i="1"/>
  <c r="AD195" i="1"/>
  <c r="AD196" i="1"/>
  <c r="AD198" i="1"/>
  <c r="AD200" i="1"/>
  <c r="AD201" i="1"/>
  <c r="AD202" i="1"/>
  <c r="AD203" i="1"/>
  <c r="AD204" i="1"/>
  <c r="AD205" i="1"/>
  <c r="AD206" i="1"/>
  <c r="AD207" i="1"/>
  <c r="AD208" i="1"/>
  <c r="AD209" i="1"/>
  <c r="AD211" i="1"/>
  <c r="AD212" i="1"/>
  <c r="AD214" i="1"/>
  <c r="AD216" i="1"/>
  <c r="AD217" i="1"/>
  <c r="AD219" i="1"/>
  <c r="AD221" i="1"/>
  <c r="AD223" i="1"/>
  <c r="AD224" i="1"/>
  <c r="AD225" i="1"/>
  <c r="AD226" i="1"/>
  <c r="AD228" i="1"/>
  <c r="AD229" i="1"/>
  <c r="AD230" i="1"/>
  <c r="AD232" i="1"/>
  <c r="AD233" i="1"/>
  <c r="AD234" i="1"/>
  <c r="AD235" i="1"/>
  <c r="AD236" i="1"/>
  <c r="AD238" i="1"/>
  <c r="AD239" i="1"/>
  <c r="AD240" i="1"/>
  <c r="AD241" i="1"/>
  <c r="AD242" i="1"/>
  <c r="AD243" i="1"/>
  <c r="AD244" i="1"/>
  <c r="AD245" i="1"/>
  <c r="AD246" i="1"/>
  <c r="AD248" i="1"/>
  <c r="AD249" i="1"/>
  <c r="AD250" i="1"/>
  <c r="AD251" i="1"/>
  <c r="AD253" i="1"/>
  <c r="AD254" i="1"/>
  <c r="AD255" i="1"/>
  <c r="AD257" i="1"/>
  <c r="AD258" i="1"/>
  <c r="AD259" i="1"/>
  <c r="AD260" i="1"/>
  <c r="AD261" i="1"/>
  <c r="AD263" i="1"/>
  <c r="AD264" i="1"/>
  <c r="AD266" i="1"/>
  <c r="AD267" i="1"/>
  <c r="AD268" i="1"/>
  <c r="AD269" i="1"/>
  <c r="AD271" i="1"/>
  <c r="AD273" i="1"/>
  <c r="AD275" i="1"/>
  <c r="AD276" i="1"/>
  <c r="AD277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3" i="1"/>
  <c r="AD294" i="1"/>
  <c r="AD295" i="1"/>
  <c r="AD296" i="1"/>
  <c r="AD297" i="1"/>
  <c r="AD298" i="1"/>
  <c r="AD299" i="1"/>
  <c r="AD300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6" i="1"/>
  <c r="AD317" i="1"/>
  <c r="AD318" i="1"/>
  <c r="AD319" i="1"/>
  <c r="AD320" i="1"/>
  <c r="AD321" i="1"/>
  <c r="AD322" i="1"/>
  <c r="AD323" i="1"/>
  <c r="AD325" i="1"/>
  <c r="AD326" i="1"/>
  <c r="AD327" i="1"/>
  <c r="AD328" i="1"/>
  <c r="AD329" i="1"/>
  <c r="AD330" i="1"/>
  <c r="AD333" i="1"/>
  <c r="AD335" i="1"/>
  <c r="AD337" i="1"/>
  <c r="AD338" i="1"/>
  <c r="AD339" i="1"/>
  <c r="AD340" i="1"/>
  <c r="AD341" i="1"/>
  <c r="AD342" i="1"/>
  <c r="AD343" i="1"/>
  <c r="AD3" i="1"/>
  <c r="AC4" i="1"/>
  <c r="AC6" i="1"/>
  <c r="AC7" i="1"/>
  <c r="AC9" i="1"/>
  <c r="AC10" i="1"/>
  <c r="AC11" i="1"/>
  <c r="AC12" i="1"/>
  <c r="AC14" i="1"/>
  <c r="AC15" i="1"/>
  <c r="AC16" i="1"/>
  <c r="AC19" i="1"/>
  <c r="AC20" i="1"/>
  <c r="AC22" i="1"/>
  <c r="AC23" i="1"/>
  <c r="AC24" i="1"/>
  <c r="AC25" i="1"/>
  <c r="AC26" i="1"/>
  <c r="AC27" i="1"/>
  <c r="AC28" i="1"/>
  <c r="AC29" i="1"/>
  <c r="AC30" i="1"/>
  <c r="AC32" i="1"/>
  <c r="AC33" i="1"/>
  <c r="AC34" i="1"/>
  <c r="AC36" i="1"/>
  <c r="AC38" i="1"/>
  <c r="AC39" i="1"/>
  <c r="AC40" i="1"/>
  <c r="AC41" i="1"/>
  <c r="AC42" i="1"/>
  <c r="AC43" i="1"/>
  <c r="AC45" i="1"/>
  <c r="AC47" i="1"/>
  <c r="AC48" i="1"/>
  <c r="AC49" i="1"/>
  <c r="AC51" i="1"/>
  <c r="AC52" i="1"/>
  <c r="AC53" i="1"/>
  <c r="AC54" i="1"/>
  <c r="AC55" i="1"/>
  <c r="AC56" i="1"/>
  <c r="AC57" i="1"/>
  <c r="AC58" i="1"/>
  <c r="AC60" i="1"/>
  <c r="AC61" i="1"/>
  <c r="AC62" i="1"/>
  <c r="AC64" i="1"/>
  <c r="AC66" i="1"/>
  <c r="AC67" i="1"/>
  <c r="AC68" i="1"/>
  <c r="AC69" i="1"/>
  <c r="AC70" i="1"/>
  <c r="AC71" i="1"/>
  <c r="AC72" i="1"/>
  <c r="AC73" i="1"/>
  <c r="AC74" i="1"/>
  <c r="AC76" i="1"/>
  <c r="AC77" i="1"/>
  <c r="AC78" i="1"/>
  <c r="AC80" i="1"/>
  <c r="AC82" i="1"/>
  <c r="AC84" i="1"/>
  <c r="AC85" i="1"/>
  <c r="AC86" i="1"/>
  <c r="AC87" i="1"/>
  <c r="AC89" i="1"/>
  <c r="AC90" i="1"/>
  <c r="AC91" i="1"/>
  <c r="AC92" i="1"/>
  <c r="AC93" i="1"/>
  <c r="AC94" i="1"/>
  <c r="AC95" i="1"/>
  <c r="AC96" i="1"/>
  <c r="AC97" i="1"/>
  <c r="AC98" i="1"/>
  <c r="AC100" i="1"/>
  <c r="AC101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20" i="1"/>
  <c r="AC121" i="1"/>
  <c r="AC123" i="1"/>
  <c r="AC124" i="1"/>
  <c r="AC126" i="1"/>
  <c r="AC128" i="1"/>
  <c r="AC129" i="1"/>
  <c r="AC130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1" i="1"/>
  <c r="AC153" i="1"/>
  <c r="AC154" i="1"/>
  <c r="AC156" i="1"/>
  <c r="AC158" i="1"/>
  <c r="AC160" i="1"/>
  <c r="AC161" i="1"/>
  <c r="AC162" i="1"/>
  <c r="AC163" i="1"/>
  <c r="AC164" i="1"/>
  <c r="AC165" i="1"/>
  <c r="AC166" i="1"/>
  <c r="AC168" i="1"/>
  <c r="AC170" i="1"/>
  <c r="AC172" i="1"/>
  <c r="AC173" i="1"/>
  <c r="AC174" i="1"/>
  <c r="AC176" i="1"/>
  <c r="AC177" i="1"/>
  <c r="AC178" i="1"/>
  <c r="AC180" i="1"/>
  <c r="AC181" i="1"/>
  <c r="AC182" i="1"/>
  <c r="AC183" i="1"/>
  <c r="AC184" i="1"/>
  <c r="AC186" i="1"/>
  <c r="AC187" i="1"/>
  <c r="AC188" i="1"/>
  <c r="AC190" i="1"/>
  <c r="AC191" i="1"/>
  <c r="AC193" i="1"/>
  <c r="AC194" i="1"/>
  <c r="AC195" i="1"/>
  <c r="AC196" i="1"/>
  <c r="AC198" i="1"/>
  <c r="AC200" i="1"/>
  <c r="AC201" i="1"/>
  <c r="AC202" i="1"/>
  <c r="AC203" i="1"/>
  <c r="AC204" i="1"/>
  <c r="AC205" i="1"/>
  <c r="AC206" i="1"/>
  <c r="AC207" i="1"/>
  <c r="AC208" i="1"/>
  <c r="AC209" i="1"/>
  <c r="AC211" i="1"/>
  <c r="AC212" i="1"/>
  <c r="AC214" i="1"/>
  <c r="AC216" i="1"/>
  <c r="AC217" i="1"/>
  <c r="AC219" i="1"/>
  <c r="AC221" i="1"/>
  <c r="AC223" i="1"/>
  <c r="AC224" i="1"/>
  <c r="AC225" i="1"/>
  <c r="AC226" i="1"/>
  <c r="AC228" i="1"/>
  <c r="AC229" i="1"/>
  <c r="AC230" i="1"/>
  <c r="AC232" i="1"/>
  <c r="AC233" i="1"/>
  <c r="AC234" i="1"/>
  <c r="AC235" i="1"/>
  <c r="AC236" i="1"/>
  <c r="AC238" i="1"/>
  <c r="AC239" i="1"/>
  <c r="AC240" i="1"/>
  <c r="AC241" i="1"/>
  <c r="AC242" i="1"/>
  <c r="AC243" i="1"/>
  <c r="AC244" i="1"/>
  <c r="AC245" i="1"/>
  <c r="AC246" i="1"/>
  <c r="AC248" i="1"/>
  <c r="AC249" i="1"/>
  <c r="AC250" i="1"/>
  <c r="AC251" i="1"/>
  <c r="AC253" i="1"/>
  <c r="AC254" i="1"/>
  <c r="AC255" i="1"/>
  <c r="AC257" i="1"/>
  <c r="AC258" i="1"/>
  <c r="AC260" i="1"/>
  <c r="AC261" i="1"/>
  <c r="AC263" i="1"/>
  <c r="AC264" i="1"/>
  <c r="AC266" i="1"/>
  <c r="AC267" i="1"/>
  <c r="AC268" i="1"/>
  <c r="AC269" i="1"/>
  <c r="AC271" i="1"/>
  <c r="AC273" i="1"/>
  <c r="AC275" i="1"/>
  <c r="AC276" i="1"/>
  <c r="AC277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3" i="1"/>
  <c r="AC294" i="1"/>
  <c r="AC295" i="1"/>
  <c r="AC296" i="1"/>
  <c r="AC297" i="1"/>
  <c r="AC298" i="1"/>
  <c r="AC299" i="1"/>
  <c r="AC300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6" i="1"/>
  <c r="AC317" i="1"/>
  <c r="AC318" i="1"/>
  <c r="AC319" i="1"/>
  <c r="AC320" i="1"/>
  <c r="AC321" i="1"/>
  <c r="AC322" i="1"/>
  <c r="AC323" i="1"/>
  <c r="AC325" i="1"/>
  <c r="AC326" i="1"/>
  <c r="AC327" i="1"/>
  <c r="AC328" i="1"/>
  <c r="AC329" i="1"/>
  <c r="AC330" i="1"/>
  <c r="AC333" i="1"/>
  <c r="AC335" i="1"/>
  <c r="AC337" i="1"/>
  <c r="AC338" i="1"/>
  <c r="AC339" i="1"/>
  <c r="AC340" i="1"/>
  <c r="AC341" i="1"/>
  <c r="AC342" i="1"/>
  <c r="AC343" i="1"/>
  <c r="AC3" i="1"/>
  <c r="AB74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" i="1"/>
  <c r="E345" i="1"/>
  <c r="F345" i="1"/>
  <c r="G345" i="1"/>
  <c r="G347" i="1" s="1"/>
  <c r="H345" i="1"/>
  <c r="I345" i="1"/>
  <c r="I347" i="1" s="1"/>
  <c r="J345" i="1"/>
  <c r="K345" i="1"/>
  <c r="K347" i="1" s="1"/>
  <c r="L345" i="1"/>
  <c r="M345" i="1"/>
  <c r="M347" i="1" s="1"/>
  <c r="N345" i="1"/>
  <c r="O345" i="1"/>
  <c r="O347" i="1" s="1"/>
  <c r="P345" i="1"/>
  <c r="Q345" i="1"/>
  <c r="Q347" i="1" s="1"/>
  <c r="R345" i="1"/>
  <c r="S345" i="1"/>
  <c r="S347" i="1" s="1"/>
  <c r="T345" i="1"/>
  <c r="U345" i="1"/>
  <c r="U346" i="1" s="1"/>
  <c r="V345" i="1"/>
  <c r="W345" i="1"/>
  <c r="W346" i="1" s="1"/>
  <c r="X345" i="1"/>
  <c r="Y345" i="1"/>
  <c r="Y346" i="1" s="1"/>
  <c r="Z345" i="1"/>
  <c r="AA345" i="1"/>
  <c r="AA346" i="1" s="1"/>
  <c r="D345" i="1"/>
  <c r="AC345" i="1" l="1"/>
  <c r="AD345" i="1"/>
  <c r="E347" i="1"/>
  <c r="AE345" i="1" s="1"/>
  <c r="AB345" i="1"/>
  <c r="AD347" i="1" l="1"/>
</calcChain>
</file>

<file path=xl/sharedStrings.xml><?xml version="1.0" encoding="utf-8"?>
<sst xmlns="http://schemas.openxmlformats.org/spreadsheetml/2006/main" count="2717" uniqueCount="865">
  <si>
    <t>Номер на електромер</t>
  </si>
  <si>
    <t>32Z460001360118Y</t>
  </si>
  <si>
    <t>1127021904356710</t>
  </si>
  <si>
    <t>32Z460001360119W</t>
  </si>
  <si>
    <t>1127012305214835</t>
  </si>
  <si>
    <t>32Z4600013601153</t>
  </si>
  <si>
    <t>1127012204654963</t>
  </si>
  <si>
    <t>32Z460001360076O</t>
  </si>
  <si>
    <t>1127032300731282</t>
  </si>
  <si>
    <t>32Z460001360075Q</t>
  </si>
  <si>
    <t>1127032100539741</t>
  </si>
  <si>
    <t>32Z460001360101E</t>
  </si>
  <si>
    <t>1127021904358506</t>
  </si>
  <si>
    <t>32Z460001360102C</t>
  </si>
  <si>
    <t>1127021904358505</t>
  </si>
  <si>
    <t>32Z460001360103A</t>
  </si>
  <si>
    <t>1127022305105119</t>
  </si>
  <si>
    <t>32Z4600013601048</t>
  </si>
  <si>
    <t>1127021904358504</t>
  </si>
  <si>
    <t>32Z460001360084P</t>
  </si>
  <si>
    <t>1125081110248440</t>
  </si>
  <si>
    <t>32Z460001360085N</t>
  </si>
  <si>
    <t>1127031700258383</t>
  </si>
  <si>
    <t>1127032300579092</t>
  </si>
  <si>
    <t>32Z460001360086L</t>
  </si>
  <si>
    <t>1114021666183597</t>
  </si>
  <si>
    <t>32Z460001360111B</t>
  </si>
  <si>
    <t>1125081110178800</t>
  </si>
  <si>
    <t>1125081310758753</t>
  </si>
  <si>
    <t>32Z460001360087J</t>
  </si>
  <si>
    <t>1127021904358503</t>
  </si>
  <si>
    <t>32Z4600013111020</t>
  </si>
  <si>
    <t>1125071310881889</t>
  </si>
  <si>
    <t>32Z460001360082T</t>
  </si>
  <si>
    <t>1125081110206336</t>
  </si>
  <si>
    <t>32Z460001360091S</t>
  </si>
  <si>
    <t>1127021904358509</t>
  </si>
  <si>
    <t>32Z460001360092Q</t>
  </si>
  <si>
    <t>1125071310896769</t>
  </si>
  <si>
    <t>32Z460001360093O</t>
  </si>
  <si>
    <t>1127021904358510</t>
  </si>
  <si>
    <t>32Z460001360090U</t>
  </si>
  <si>
    <t>1127021904365588</t>
  </si>
  <si>
    <t>32Z460001360094M</t>
  </si>
  <si>
    <t>1127021904365572</t>
  </si>
  <si>
    <t>32Z460001360097G</t>
  </si>
  <si>
    <t>1125081110205622</t>
  </si>
  <si>
    <t>1125081210621050</t>
  </si>
  <si>
    <t>32Z460001360099C</t>
  </si>
  <si>
    <t>1127021904358507</t>
  </si>
  <si>
    <t>32Z460001360098E</t>
  </si>
  <si>
    <t>1114171666055399</t>
  </si>
  <si>
    <t>32Z460001360095K</t>
  </si>
  <si>
    <t>1127012304764497</t>
  </si>
  <si>
    <t>32Z460001360096I</t>
  </si>
  <si>
    <t>1127022305107574</t>
  </si>
  <si>
    <t>32Z4600013601080</t>
  </si>
  <si>
    <t>1125071311087552</t>
  </si>
  <si>
    <t>32Z4600013601072</t>
  </si>
  <si>
    <t>1127031800352541</t>
  </si>
  <si>
    <t>32Z4600013601064</t>
  </si>
  <si>
    <t>32Z460001360100G</t>
  </si>
  <si>
    <t>1127021904358508</t>
  </si>
  <si>
    <t>32Z4600013601056</t>
  </si>
  <si>
    <t>1125071210638661</t>
  </si>
  <si>
    <t>32Z4600013601145</t>
  </si>
  <si>
    <t>1125081210621194</t>
  </si>
  <si>
    <t>1125081310758835</t>
  </si>
  <si>
    <t>32Z4600013601161</t>
  </si>
  <si>
    <t>1127012304764539</t>
  </si>
  <si>
    <t>32Z46A0013601170</t>
  </si>
  <si>
    <t>1125071110188694</t>
  </si>
  <si>
    <t>32Z460001360109Z</t>
  </si>
  <si>
    <t>1125071110220890</t>
  </si>
  <si>
    <t>32Z4600013601137</t>
  </si>
  <si>
    <t>1127022305107576</t>
  </si>
  <si>
    <t>32Z4600013601129</t>
  </si>
  <si>
    <t>1125081110209380</t>
  </si>
  <si>
    <t>32Z460001360110D</t>
  </si>
  <si>
    <t>1125071110119246</t>
  </si>
  <si>
    <t>32Z460001315351X</t>
  </si>
  <si>
    <t>1125071913117369</t>
  </si>
  <si>
    <t>32Z460001315345S</t>
  </si>
  <si>
    <t>1125081110207839</t>
  </si>
  <si>
    <t>32Z460001315363Q</t>
  </si>
  <si>
    <t>1125071210636556</t>
  </si>
  <si>
    <t>32Z460001315349K</t>
  </si>
  <si>
    <t>1125081110174022</t>
  </si>
  <si>
    <t>32Z460001315346Q</t>
  </si>
  <si>
    <t>1127032100541412</t>
  </si>
  <si>
    <t>32Z460001315350Z</t>
  </si>
  <si>
    <t>1127032300576426</t>
  </si>
  <si>
    <t>32Z460001311114U</t>
  </si>
  <si>
    <t>1125071913116719</t>
  </si>
  <si>
    <t>32Z46A0013111110</t>
  </si>
  <si>
    <t>1125081210537875</t>
  </si>
  <si>
    <t>32Z460001315362S</t>
  </si>
  <si>
    <t>1125081210537389</t>
  </si>
  <si>
    <t>1125081210621288</t>
  </si>
  <si>
    <t>32Z460001311125P</t>
  </si>
  <si>
    <t>1125081110190785</t>
  </si>
  <si>
    <t>1125081210620529</t>
  </si>
  <si>
    <t>32Z4600013110974</t>
  </si>
  <si>
    <t>1127021904358583</t>
  </si>
  <si>
    <t>32Z460001315353T</t>
  </si>
  <si>
    <t>1127031700253329</t>
  </si>
  <si>
    <t>32Z460001315367I</t>
  </si>
  <si>
    <t>1127031700258233</t>
  </si>
  <si>
    <t>32Z460001315354R</t>
  </si>
  <si>
    <t>32Z460001315360W</t>
  </si>
  <si>
    <t>32Z460001315357L</t>
  </si>
  <si>
    <t>1127021904359833</t>
  </si>
  <si>
    <t>32Z460001315358J</t>
  </si>
  <si>
    <t>32Z460001315359H</t>
  </si>
  <si>
    <t>1127032100548885</t>
  </si>
  <si>
    <t>32Z460001315366K</t>
  </si>
  <si>
    <t>1127032300576417</t>
  </si>
  <si>
    <t>32Z460001315368G</t>
  </si>
  <si>
    <t>1125071110184149</t>
  </si>
  <si>
    <t>32Z460001360083R</t>
  </si>
  <si>
    <t>1127021904358502</t>
  </si>
  <si>
    <t>32Z460001362046N</t>
  </si>
  <si>
    <t>1125081010010234</t>
  </si>
  <si>
    <t>1125081110248298</t>
  </si>
  <si>
    <t>32Z4600013301761</t>
  </si>
  <si>
    <t>1125081110252444</t>
  </si>
  <si>
    <t>32Z460001362051U</t>
  </si>
  <si>
    <t>1127032300581044</t>
  </si>
  <si>
    <t>32Z4600013111004</t>
  </si>
  <si>
    <t>1127032200570925</t>
  </si>
  <si>
    <t>32Z460001311137I</t>
  </si>
  <si>
    <t>1127021904360013</t>
  </si>
  <si>
    <t>32Z460001315352V</t>
  </si>
  <si>
    <t>1125071210599517</t>
  </si>
  <si>
    <t>32Z460001315364O</t>
  </si>
  <si>
    <t>1125081210528339</t>
  </si>
  <si>
    <t>1125081210531183</t>
  </si>
  <si>
    <t>32Z460001315348M</t>
  </si>
  <si>
    <t>32Z460001315347O</t>
  </si>
  <si>
    <t>1125081110193817</t>
  </si>
  <si>
    <t>32Z4600013660390</t>
  </si>
  <si>
    <t>1127021904383888</t>
  </si>
  <si>
    <t>32Z4600013110990</t>
  </si>
  <si>
    <t>1125081210533125</t>
  </si>
  <si>
    <t>32Z460001311142P</t>
  </si>
  <si>
    <t>1125071110189429</t>
  </si>
  <si>
    <t>32Z460001360072W</t>
  </si>
  <si>
    <t>32Z460001360081V</t>
  </si>
  <si>
    <t>1125081210530970</t>
  </si>
  <si>
    <t>32Z460001360080X</t>
  </si>
  <si>
    <t>1127031800277186</t>
  </si>
  <si>
    <t>32Z460001360079I</t>
  </si>
  <si>
    <t>1125071210651569</t>
  </si>
  <si>
    <t>32Z460001360077M</t>
  </si>
  <si>
    <t>1127031800279509</t>
  </si>
  <si>
    <t>1127031900448896</t>
  </si>
  <si>
    <t>32Z460001360078K</t>
  </si>
  <si>
    <t>1127021904356708</t>
  </si>
  <si>
    <t>32Z460001360074S</t>
  </si>
  <si>
    <t>1127011703798292</t>
  </si>
  <si>
    <t>1127011703818746</t>
  </si>
  <si>
    <t>32Z460001360071Y</t>
  </si>
  <si>
    <t>1125071812872420</t>
  </si>
  <si>
    <t>32Z46A0013600700</t>
  </si>
  <si>
    <t>32Z460001360068N</t>
  </si>
  <si>
    <t>32Z460001360066R</t>
  </si>
  <si>
    <t>1125081110205906</t>
  </si>
  <si>
    <t>32Z460001360067P</t>
  </si>
  <si>
    <t>1125081110246753</t>
  </si>
  <si>
    <t>32Z460001360069L</t>
  </si>
  <si>
    <t>32Z460001311135M</t>
  </si>
  <si>
    <t>1127021904358629</t>
  </si>
  <si>
    <t>32Z460001311084D</t>
  </si>
  <si>
    <t>32Z460001311134O</t>
  </si>
  <si>
    <t>1127021904359934</t>
  </si>
  <si>
    <t>32Z4600013480805</t>
  </si>
  <si>
    <t>32Z460001311109N</t>
  </si>
  <si>
    <t>32Z460001311105V</t>
  </si>
  <si>
    <t>1125071210650959</t>
  </si>
  <si>
    <t>32Z460001311106T</t>
  </si>
  <si>
    <t>32Z460001311107R</t>
  </si>
  <si>
    <t>1127031800298805</t>
  </si>
  <si>
    <t>1127031900402159</t>
  </si>
  <si>
    <t>1127031900405360</t>
  </si>
  <si>
    <t>32Z460001311108P</t>
  </si>
  <si>
    <t>1127021904359832</t>
  </si>
  <si>
    <t>32Z4600013110966</t>
  </si>
  <si>
    <t>1125081110254043</t>
  </si>
  <si>
    <t>1125081210620409</t>
  </si>
  <si>
    <t>32Z460001311139E</t>
  </si>
  <si>
    <t>1125071210638107</t>
  </si>
  <si>
    <t>32Z460001311138G</t>
  </si>
  <si>
    <t>1125081110191429</t>
  </si>
  <si>
    <t>1125081110248760</t>
  </si>
  <si>
    <t>32Z460001311140T</t>
  </si>
  <si>
    <t>1125081110249250</t>
  </si>
  <si>
    <t>1125081210376755</t>
  </si>
  <si>
    <t>32Z460001311118M</t>
  </si>
  <si>
    <t>1125071110218259</t>
  </si>
  <si>
    <t>32Z460001311117O</t>
  </si>
  <si>
    <t>32Z460001311120Z</t>
  </si>
  <si>
    <t>1125081210618941</t>
  </si>
  <si>
    <t>32Z460001311119K</t>
  </si>
  <si>
    <t>1125071812871624</t>
  </si>
  <si>
    <t>32Z460001311124R</t>
  </si>
  <si>
    <t>1127021904359831</t>
  </si>
  <si>
    <t>32Z460001311122V</t>
  </si>
  <si>
    <t>1127032100548848</t>
  </si>
  <si>
    <t>32Z460001311141R</t>
  </si>
  <si>
    <t>32Z4600013110869</t>
  </si>
  <si>
    <t>1125081110251470</t>
  </si>
  <si>
    <t>32Z460001312187Z</t>
  </si>
  <si>
    <t>1125081210528712</t>
  </si>
  <si>
    <t>32Z460001315356N</t>
  </si>
  <si>
    <t>1127032100539985</t>
  </si>
  <si>
    <t>32Z4600013131483</t>
  </si>
  <si>
    <t>1125081110208746</t>
  </si>
  <si>
    <t>32Z4600013121828</t>
  </si>
  <si>
    <t>1125071310898060</t>
  </si>
  <si>
    <t>32Z4600013121933</t>
  </si>
  <si>
    <t>1127032100541427</t>
  </si>
  <si>
    <t>32Z4600013121844</t>
  </si>
  <si>
    <t>32Z460001360089F</t>
  </si>
  <si>
    <t>32Z460001360064V</t>
  </si>
  <si>
    <t>32Z460001360073U</t>
  </si>
  <si>
    <t>32Z460001315355P</t>
  </si>
  <si>
    <t>1114171564183153</t>
  </si>
  <si>
    <t>32Z460001312196Y</t>
  </si>
  <si>
    <t>1125081210531422</t>
  </si>
  <si>
    <t>32Z4600013230392</t>
  </si>
  <si>
    <t>1127021904358606</t>
  </si>
  <si>
    <t>32Z460001323040H</t>
  </si>
  <si>
    <t>1127031800275044</t>
  </si>
  <si>
    <t>1127031900446746</t>
  </si>
  <si>
    <t>32Z4600013230724</t>
  </si>
  <si>
    <t>1127031900354257</t>
  </si>
  <si>
    <t>1127031900396767</t>
  </si>
  <si>
    <t>32Z460001323042D</t>
  </si>
  <si>
    <t>1127031800351161</t>
  </si>
  <si>
    <t>32Z460001323041F</t>
  </si>
  <si>
    <t>1127032300584617</t>
  </si>
  <si>
    <t>32Z460001323043B</t>
  </si>
  <si>
    <t>1125071210511988</t>
  </si>
  <si>
    <t>1125071210518702</t>
  </si>
  <si>
    <t>32Z4600013230449</t>
  </si>
  <si>
    <t>1125071210651312</t>
  </si>
  <si>
    <t>32Z4600013230716</t>
  </si>
  <si>
    <t>1125071210598829</t>
  </si>
  <si>
    <t>32Z460001323034C</t>
  </si>
  <si>
    <t>1125081210532267</t>
  </si>
  <si>
    <t>32Z460001323035A</t>
  </si>
  <si>
    <t>1125081310690720</t>
  </si>
  <si>
    <t>32Z4600013230376</t>
  </si>
  <si>
    <t>1125081210376176</t>
  </si>
  <si>
    <t>32Z4600013230384</t>
  </si>
  <si>
    <t>1127021904359792</t>
  </si>
  <si>
    <t>32Z4600013230368</t>
  </si>
  <si>
    <t>1127021904358607</t>
  </si>
  <si>
    <t>32Z4600013230538</t>
  </si>
  <si>
    <t>1127032300718990</t>
  </si>
  <si>
    <t>32Z460001323051C</t>
  </si>
  <si>
    <t>1127032300581047</t>
  </si>
  <si>
    <t>32Z460001323052A</t>
  </si>
  <si>
    <t>1127032300718978</t>
  </si>
  <si>
    <t>32Z4600013230546</t>
  </si>
  <si>
    <t>1127021904360020</t>
  </si>
  <si>
    <t>32Z4600013230473</t>
  </si>
  <si>
    <t>1127021904360028</t>
  </si>
  <si>
    <t>32Z4600013230457</t>
  </si>
  <si>
    <t>1114171563967744</t>
  </si>
  <si>
    <t>1127031900401949</t>
  </si>
  <si>
    <t>32Z4600013230481</t>
  </si>
  <si>
    <t>1127021804061960</t>
  </si>
  <si>
    <t>32Z4600013410463</t>
  </si>
  <si>
    <t>1127021904358482</t>
  </si>
  <si>
    <t>32Z4600013410455</t>
  </si>
  <si>
    <t>1114171666059740</t>
  </si>
  <si>
    <t>1127031900412113</t>
  </si>
  <si>
    <t>32Z4600013410471</t>
  </si>
  <si>
    <t>1127021904356543</t>
  </si>
  <si>
    <t>32Z4600013400816</t>
  </si>
  <si>
    <t>1125071210629632</t>
  </si>
  <si>
    <t>32Z460001341049Y</t>
  </si>
  <si>
    <t>1125071913117022</t>
  </si>
  <si>
    <t>32Z46A0013410480</t>
  </si>
  <si>
    <t>1125071812921257</t>
  </si>
  <si>
    <t>32Z460001341051A</t>
  </si>
  <si>
    <t>1114171666068674</t>
  </si>
  <si>
    <t>1127031900394449</t>
  </si>
  <si>
    <t>32Z460001341058X</t>
  </si>
  <si>
    <t>1125081110247962</t>
  </si>
  <si>
    <t>32Z4600013410528</t>
  </si>
  <si>
    <t>1125071913117055</t>
  </si>
  <si>
    <t>32Z4600013410552</t>
  </si>
  <si>
    <t>1125081210536596</t>
  </si>
  <si>
    <t>1125081210537617</t>
  </si>
  <si>
    <t>32Z4600013410544</t>
  </si>
  <si>
    <t>1125081110251382</t>
  </si>
  <si>
    <t>32Z4600013410536</t>
  </si>
  <si>
    <t>1125071612356228</t>
  </si>
  <si>
    <t>32Z460001341057Z</t>
  </si>
  <si>
    <t>1127012304703621</t>
  </si>
  <si>
    <t>32Z4600013410447</t>
  </si>
  <si>
    <t>32Z460001342058S</t>
  </si>
  <si>
    <t>1127032100555491</t>
  </si>
  <si>
    <t>32Z460001346100Z</t>
  </si>
  <si>
    <t>1127022304786131</t>
  </si>
  <si>
    <t>32Z460001346101X</t>
  </si>
  <si>
    <t>1127012304766894</t>
  </si>
  <si>
    <t>32Z460001312180C</t>
  </si>
  <si>
    <t>1127021904358575</t>
  </si>
  <si>
    <t>32Z460001346102V</t>
  </si>
  <si>
    <t>1127032200570824</t>
  </si>
  <si>
    <t>32Z4600013121941</t>
  </si>
  <si>
    <t>1125071913118624</t>
  </si>
  <si>
    <t>32Z460001312181A</t>
  </si>
  <si>
    <t>1127011803857765</t>
  </si>
  <si>
    <t>32Z46A0013121950</t>
  </si>
  <si>
    <t>1114171564261759</t>
  </si>
  <si>
    <t>32Z460001315361U</t>
  </si>
  <si>
    <t>1125081310690777</t>
  </si>
  <si>
    <t>32Z460001315365M</t>
  </si>
  <si>
    <t>1127031700253189</t>
  </si>
  <si>
    <t>32Z460001342056W</t>
  </si>
  <si>
    <t>1125071210595447</t>
  </si>
  <si>
    <t>32Z460001359064T</t>
  </si>
  <si>
    <t>1127031800350201</t>
  </si>
  <si>
    <t>32Z460001359065R</t>
  </si>
  <si>
    <t>1127031900402585</t>
  </si>
  <si>
    <t>1127031900454326</t>
  </si>
  <si>
    <t>32Z46A0013590520</t>
  </si>
  <si>
    <t>1125071913116524</t>
  </si>
  <si>
    <t>32Z460001366041D</t>
  </si>
  <si>
    <t>1127011703779316</t>
  </si>
  <si>
    <t>1127011703818756</t>
  </si>
  <si>
    <t>32Z460001366040F</t>
  </si>
  <si>
    <t>1125081210667889</t>
  </si>
  <si>
    <t>32Z4600013401286</t>
  </si>
  <si>
    <t>1127021904358474</t>
  </si>
  <si>
    <t>32Z460001340078W</t>
  </si>
  <si>
    <t>1127031900355265</t>
  </si>
  <si>
    <t>32Z460001340079U</t>
  </si>
  <si>
    <t>1114021666919881</t>
  </si>
  <si>
    <t>1127011703818758</t>
  </si>
  <si>
    <t>32Z4600013400913</t>
  </si>
  <si>
    <t>1127032200570731</t>
  </si>
  <si>
    <t>32Z460001340089R</t>
  </si>
  <si>
    <t>1127031700257291</t>
  </si>
  <si>
    <t>32Z4600013400905</t>
  </si>
  <si>
    <t>32Z4600013400808</t>
  </si>
  <si>
    <t>1125071210595992</t>
  </si>
  <si>
    <t>32Z4600013400824</t>
  </si>
  <si>
    <t>1127032300576183</t>
  </si>
  <si>
    <t>32Z460001340088T</t>
  </si>
  <si>
    <t>32Z4600013400832</t>
  </si>
  <si>
    <t>1127021904358764</t>
  </si>
  <si>
    <t>32Z4600013400840</t>
  </si>
  <si>
    <t>1125081210620422</t>
  </si>
  <si>
    <t>32Z460001340085Z</t>
  </si>
  <si>
    <t>32Z460001340086X</t>
  </si>
  <si>
    <t>1127032100555525</t>
  </si>
  <si>
    <t>32Z460001340087V</t>
  </si>
  <si>
    <t>1127021904356882</t>
  </si>
  <si>
    <t>32Z460001366049Y</t>
  </si>
  <si>
    <t>1114021564348002</t>
  </si>
  <si>
    <t>32Z46A0013660480</t>
  </si>
  <si>
    <t>1127012304764163</t>
  </si>
  <si>
    <t>32Z460001323068W</t>
  </si>
  <si>
    <t>1127021904359994</t>
  </si>
  <si>
    <t>32Z460001342048V</t>
  </si>
  <si>
    <t>1125081110206333</t>
  </si>
  <si>
    <t>32Z460001342049T</t>
  </si>
  <si>
    <t>1127021904359937</t>
  </si>
  <si>
    <t>32Z460001323026B</t>
  </si>
  <si>
    <t>1125071913118285</t>
  </si>
  <si>
    <t>32Z4600013420507</t>
  </si>
  <si>
    <t>1125071110215270</t>
  </si>
  <si>
    <t>32Z4600013420604</t>
  </si>
  <si>
    <t>1125071110212143</t>
  </si>
  <si>
    <t>32Z4600013420515</t>
  </si>
  <si>
    <t>1125081110209615</t>
  </si>
  <si>
    <t>32Z4600013420523</t>
  </si>
  <si>
    <t>1127031800288903</t>
  </si>
  <si>
    <t>32Z460001346097Z</t>
  </si>
  <si>
    <t>1127032200570724</t>
  </si>
  <si>
    <t>32Z4600013460960</t>
  </si>
  <si>
    <t>1127032100549176</t>
  </si>
  <si>
    <t>32Z4600013121909</t>
  </si>
  <si>
    <t>1125081110191675</t>
  </si>
  <si>
    <t>32Z4600013121917</t>
  </si>
  <si>
    <t>1127021904360056</t>
  </si>
  <si>
    <t>32Z4600013420531</t>
  </si>
  <si>
    <t>1125081110252912</t>
  </si>
  <si>
    <t>1125081210621506</t>
  </si>
  <si>
    <t>32Z46A0013420540</t>
  </si>
  <si>
    <t>1125081110206182</t>
  </si>
  <si>
    <t>32Z460001346098X</t>
  </si>
  <si>
    <t>1125081110177948</t>
  </si>
  <si>
    <t>32Z460001346099V</t>
  </si>
  <si>
    <t>1125081110254114</t>
  </si>
  <si>
    <t>1125081210376374</t>
  </si>
  <si>
    <t>32Z4600013121925</t>
  </si>
  <si>
    <t>1125081110248334</t>
  </si>
  <si>
    <t>32Z4600013121860</t>
  </si>
  <si>
    <t>1127021904359890</t>
  </si>
  <si>
    <t>32Z4600013121852</t>
  </si>
  <si>
    <t>1125071210638079</t>
  </si>
  <si>
    <t>32Z460001312188X</t>
  </si>
  <si>
    <t>32Z4600013230708</t>
  </si>
  <si>
    <t>1127031800295936</t>
  </si>
  <si>
    <t>1127031900401621</t>
  </si>
  <si>
    <t>32Z460001329033L</t>
  </si>
  <si>
    <t>1125081110194141</t>
  </si>
  <si>
    <t>32Z460001311130W</t>
  </si>
  <si>
    <t>1125081210536379</t>
  </si>
  <si>
    <t>32Z4600013451767</t>
  </si>
  <si>
    <t>1125081110177886</t>
  </si>
  <si>
    <t>32Z4600013480821</t>
  </si>
  <si>
    <t>1127031800269983</t>
  </si>
  <si>
    <t>32Z460001323025D</t>
  </si>
  <si>
    <t>1125071913116653</t>
  </si>
  <si>
    <t>32Z460001323021L</t>
  </si>
  <si>
    <t>1125081210538060</t>
  </si>
  <si>
    <t>32Z460001323020N</t>
  </si>
  <si>
    <t>1125081110245316</t>
  </si>
  <si>
    <t>1125081210619670</t>
  </si>
  <si>
    <t>32Z4600013230198</t>
  </si>
  <si>
    <t>1127032300582895</t>
  </si>
  <si>
    <t>32Z460001323067Y</t>
  </si>
  <si>
    <t>1125071210595918</t>
  </si>
  <si>
    <t>32Z460001323023H</t>
  </si>
  <si>
    <t>1127021904355033</t>
  </si>
  <si>
    <t>32Z46A0013230660</t>
  </si>
  <si>
    <t>1125081210535909</t>
  </si>
  <si>
    <t>32Z460001323016E</t>
  </si>
  <si>
    <t>32Z460001323003N</t>
  </si>
  <si>
    <t>32Z4600013660439</t>
  </si>
  <si>
    <t>32Z460001348104H</t>
  </si>
  <si>
    <t>32Z460001366042B</t>
  </si>
  <si>
    <t>1127021904359803</t>
  </si>
  <si>
    <t>32Z460001342055Y</t>
  </si>
  <si>
    <t>32Z460001342059Q</t>
  </si>
  <si>
    <t>1127012304703154</t>
  </si>
  <si>
    <t>32Z460001348085W</t>
  </si>
  <si>
    <t>1125071110217243</t>
  </si>
  <si>
    <t>32Z460001311077A</t>
  </si>
  <si>
    <t>32Z4600013110796</t>
  </si>
  <si>
    <t>1125071210638037</t>
  </si>
  <si>
    <t>32Z460001311133Q</t>
  </si>
  <si>
    <t>1125071110189732</t>
  </si>
  <si>
    <t>32Z460001311131U</t>
  </si>
  <si>
    <t>1125071110215001</t>
  </si>
  <si>
    <t>32Z460001311136K</t>
  </si>
  <si>
    <t>1125081110208522</t>
  </si>
  <si>
    <t>32Z4600013480910</t>
  </si>
  <si>
    <t>1127021904358621</t>
  </si>
  <si>
    <t>32Z46A0013480830</t>
  </si>
  <si>
    <t>1127031800280985</t>
  </si>
  <si>
    <t>32Z460001348094V</t>
  </si>
  <si>
    <t>1127021904358622</t>
  </si>
  <si>
    <t>32Z460001348086U</t>
  </si>
  <si>
    <t>1125071913117890</t>
  </si>
  <si>
    <t>32Z460001348093X</t>
  </si>
  <si>
    <t>32Z460001348095T</t>
  </si>
  <si>
    <t>1125081110253278</t>
  </si>
  <si>
    <t>32Z460001348097P</t>
  </si>
  <si>
    <t>32Z460001348096R</t>
  </si>
  <si>
    <t>1125081110248737</t>
  </si>
  <si>
    <t>1125081210376197</t>
  </si>
  <si>
    <t>32Z460001348084Y</t>
  </si>
  <si>
    <t>32Z460001348098N</t>
  </si>
  <si>
    <t>32Z460001348099L</t>
  </si>
  <si>
    <t>1127021904358568</t>
  </si>
  <si>
    <t>32Z460001348101N</t>
  </si>
  <si>
    <t>32Z460001348102L</t>
  </si>
  <si>
    <t>32Z460001348100P</t>
  </si>
  <si>
    <t>1125081210529232</t>
  </si>
  <si>
    <t>32Z460001348103J</t>
  </si>
  <si>
    <t>1127031800346845</t>
  </si>
  <si>
    <t>32Z460001348092Z</t>
  </si>
  <si>
    <t>1127021904358624</t>
  </si>
  <si>
    <t>32Z460001323012M</t>
  </si>
  <si>
    <t>1125071210595514</t>
  </si>
  <si>
    <t>32Z460001323008D</t>
  </si>
  <si>
    <t>1125081310758635</t>
  </si>
  <si>
    <t>32Z460001323011O</t>
  </si>
  <si>
    <t>1125071812874753</t>
  </si>
  <si>
    <t>32Z460001329043I</t>
  </si>
  <si>
    <t>1125081110247988</t>
  </si>
  <si>
    <t>32Z460001323005J</t>
  </si>
  <si>
    <t>1125081210528921</t>
  </si>
  <si>
    <t>1125081210530634</t>
  </si>
  <si>
    <t>32Z460001323004L</t>
  </si>
  <si>
    <t>1125071210652896</t>
  </si>
  <si>
    <t>32Z460001323009B</t>
  </si>
  <si>
    <t>1125081110205803</t>
  </si>
  <si>
    <t>32Z460001348121H</t>
  </si>
  <si>
    <t>1125081110245968</t>
  </si>
  <si>
    <t>32Z460001311132S</t>
  </si>
  <si>
    <t>32Z4600013480813</t>
  </si>
  <si>
    <t>1127021904358623</t>
  </si>
  <si>
    <t>32Z460001311083F</t>
  </si>
  <si>
    <t>32Z460001348087S</t>
  </si>
  <si>
    <t>1127021904358648</t>
  </si>
  <si>
    <t>32Z460001348089O</t>
  </si>
  <si>
    <t>1125081110209239</t>
  </si>
  <si>
    <t>1125081210528872</t>
  </si>
  <si>
    <t>32Z4600013481089</t>
  </si>
  <si>
    <t>1125071110189753</t>
  </si>
  <si>
    <t>32Z460001348107B</t>
  </si>
  <si>
    <t>32Z460001348088Q</t>
  </si>
  <si>
    <t>1127021904359826</t>
  </si>
  <si>
    <t>32Z4600013480902</t>
  </si>
  <si>
    <t>1125071110188767</t>
  </si>
  <si>
    <t>32Z460001348105F</t>
  </si>
  <si>
    <t>1127021904359844</t>
  </si>
  <si>
    <t>32Z460001348106D</t>
  </si>
  <si>
    <t>1127011703752956</t>
  </si>
  <si>
    <t>1127052204787724</t>
  </si>
  <si>
    <t>32Z4600013481097</t>
  </si>
  <si>
    <t>1127031800307772</t>
  </si>
  <si>
    <t>1127031900432317</t>
  </si>
  <si>
    <t>32Z460001348110M</t>
  </si>
  <si>
    <t>1127021703977743</t>
  </si>
  <si>
    <t>1127021703980721</t>
  </si>
  <si>
    <t>32Z460001360088H</t>
  </si>
  <si>
    <t>1127021904358501</t>
  </si>
  <si>
    <t>32Z460001361129O</t>
  </si>
  <si>
    <t>1125081210530927</t>
  </si>
  <si>
    <t>32Z460001342057U</t>
  </si>
  <si>
    <t>1125081110251994</t>
  </si>
  <si>
    <t>32Z4600013420612</t>
  </si>
  <si>
    <t>1125081110190618</t>
  </si>
  <si>
    <t>32Z460001311093C</t>
  </si>
  <si>
    <t>32Z460001359066P</t>
  </si>
  <si>
    <t>1125071210639756</t>
  </si>
  <si>
    <t>32Z4600013230465</t>
  </si>
  <si>
    <t>1125081210376836</t>
  </si>
  <si>
    <t>1125081210530720</t>
  </si>
  <si>
    <t>ТП Венера</t>
  </si>
  <si>
    <t>ТП ЖБ ЕТЗ</t>
  </si>
  <si>
    <t>ТП Париж</t>
  </si>
  <si>
    <t>ТП Видима</t>
  </si>
  <si>
    <t>ТП Напредък</t>
  </si>
  <si>
    <t>ТП Космос</t>
  </si>
  <si>
    <t>ТП Хризантема</t>
  </si>
  <si>
    <t>ТП Люляк</t>
  </si>
  <si>
    <t>К-та ул.Тота Венкова(по фактура)</t>
  </si>
  <si>
    <t>ТП Морава</t>
  </si>
  <si>
    <t>ТП Тимок</t>
  </si>
  <si>
    <t>ТП Брегалница</t>
  </si>
  <si>
    <t>ТП Крушата</t>
  </si>
  <si>
    <t>ТП Охрид</t>
  </si>
  <si>
    <t>КУО Боженци</t>
  </si>
  <si>
    <t>ТП Русевци</t>
  </si>
  <si>
    <t>ТП Минзухар</t>
  </si>
  <si>
    <t>ТП Богдан</t>
  </si>
  <si>
    <t>ТП Снежанка</t>
  </si>
  <si>
    <t>ТП Училище Трендафила</t>
  </si>
  <si>
    <t>ТП Детелина</t>
  </si>
  <si>
    <t>ТП Лазурна</t>
  </si>
  <si>
    <t>ТП Мусала</t>
  </si>
  <si>
    <t>ТП Вежен</t>
  </si>
  <si>
    <t>ТП Кокиче</t>
  </si>
  <si>
    <t>ТП Божур</t>
  </si>
  <si>
    <t>ТП Преслав</t>
  </si>
  <si>
    <t>ТП Велико Търново</t>
  </si>
  <si>
    <t>ТП Преспа</t>
  </si>
  <si>
    <t>ТП Дъбрава</t>
  </si>
  <si>
    <t>ТП Еделвайс</t>
  </si>
  <si>
    <t>ТП Катюша</t>
  </si>
  <si>
    <t>ТП Лондон</t>
  </si>
  <si>
    <t xml:space="preserve">ТП Мадрид </t>
  </si>
  <si>
    <t>ТП Рим</t>
  </si>
  <si>
    <t>ТП Берлин</t>
  </si>
  <si>
    <t>ТП Виена</t>
  </si>
  <si>
    <t>ТП Мадaра</t>
  </si>
  <si>
    <t>ТП Хранителни стоки</t>
  </si>
  <si>
    <t xml:space="preserve">Ка-та Бойката; </t>
  </si>
  <si>
    <t>Ka-та ул. Индустриална</t>
  </si>
  <si>
    <t>ТП Котел</t>
  </si>
  <si>
    <t>ТП Златари</t>
  </si>
  <si>
    <t>ТП Сарани</t>
  </si>
  <si>
    <t>ТП Колелото</t>
  </si>
  <si>
    <t>ТП Белорусия</t>
  </si>
  <si>
    <t>ТП Дунав</t>
  </si>
  <si>
    <t>БКТП Патриарх Евтимий</t>
  </si>
  <si>
    <t>ТП Аврам Гачев</t>
  </si>
  <si>
    <t>ТП Жил.блок осми март</t>
  </si>
  <si>
    <t>Касета Орловска</t>
  </si>
  <si>
    <t>ТП Зора</t>
  </si>
  <si>
    <t>ТП Строител</t>
  </si>
  <si>
    <t>ТП Хан Крум</t>
  </si>
  <si>
    <t>БКТП Роден край</t>
  </si>
  <si>
    <t>ТП Градище</t>
  </si>
  <si>
    <t>Ка-та Тролейно депо</t>
  </si>
  <si>
    <t>ТП Тончевци</t>
  </si>
  <si>
    <t>ВТП Русевци 2</t>
  </si>
  <si>
    <t>ТП Киевци</t>
  </si>
  <si>
    <t>БКТП Запад</t>
  </si>
  <si>
    <t>ТП Шенини 1</t>
  </si>
  <si>
    <t>ТП Шенини 2</t>
  </si>
  <si>
    <t>ТП Вторични суровини</t>
  </si>
  <si>
    <t>Касета ул.Батак</t>
  </si>
  <si>
    <t>ТП Етрополе</t>
  </si>
  <si>
    <t>ТП Бойката</t>
  </si>
  <si>
    <t>ТП Пройновци 2</t>
  </si>
  <si>
    <t>К-та севл. Бензиностанция</t>
  </si>
  <si>
    <t>Касета Генимекс</t>
  </si>
  <si>
    <t>ТП Орловец</t>
  </si>
  <si>
    <t>ТП ЖПП2</t>
  </si>
  <si>
    <t>ТП Рила</t>
  </si>
  <si>
    <t>ТП Бедек</t>
  </si>
  <si>
    <t>ТП Прохлада</t>
  </si>
  <si>
    <t>ТП Росица</t>
  </si>
  <si>
    <t>ТП Борба</t>
  </si>
  <si>
    <t>ТП Петър Падалски (по фактура)</t>
  </si>
  <si>
    <t>ТП Лайка</t>
  </si>
  <si>
    <t>ТП Зелена Ливада</t>
  </si>
  <si>
    <t>ТП Юнак</t>
  </si>
  <si>
    <t>ТП ОП Управление</t>
  </si>
  <si>
    <t>Касета ул.Акациите</t>
  </si>
  <si>
    <t>ТП Родопа</t>
  </si>
  <si>
    <t>ТП Варовник</t>
  </si>
  <si>
    <t>ТП Лебед</t>
  </si>
  <si>
    <t>ТП Баждар</t>
  </si>
  <si>
    <t>ТП Малина</t>
  </si>
  <si>
    <t>TП Гарата</t>
  </si>
  <si>
    <t>ТП Сан Стефано</t>
  </si>
  <si>
    <t>ТП Васил Левски</t>
  </si>
  <si>
    <t>ТП Ивайло</t>
  </si>
  <si>
    <t>ТП Текстилен Техникум</t>
  </si>
  <si>
    <t>ТП ЖБ-121</t>
  </si>
  <si>
    <t>ТП Дом на техниката</t>
  </si>
  <si>
    <t>ТП Д-р Василияди</t>
  </si>
  <si>
    <t>ТП Поликлиника Север</t>
  </si>
  <si>
    <t>ТП Ал.Стамболийски 3</t>
  </si>
  <si>
    <t>ТП Приборостроител</t>
  </si>
  <si>
    <t>ТП Ал.Стамболийски 2</t>
  </si>
  <si>
    <t>ТП Локомотив</t>
  </si>
  <si>
    <t>ТП Х-Л Янтра</t>
  </si>
  <si>
    <t>ТП Габстрой</t>
  </si>
  <si>
    <t>ТП Щастие</t>
  </si>
  <si>
    <t>ТП ДЗИ</t>
  </si>
  <si>
    <t>ТП Л.Каравелов</t>
  </si>
  <si>
    <t>Касета детмаг</t>
  </si>
  <si>
    <t>ТП Чайка</t>
  </si>
  <si>
    <t>ТП Баня</t>
  </si>
  <si>
    <t>КТП Калоян</t>
  </si>
  <si>
    <t>КТП Мелница</t>
  </si>
  <si>
    <t>КТП  ЦТП</t>
  </si>
  <si>
    <t>ТП Чумерна</t>
  </si>
  <si>
    <t>TП Петър Берон 1</t>
  </si>
  <si>
    <t>ВС Грамада</t>
  </si>
  <si>
    <t>ТП Турски дол</t>
  </si>
  <si>
    <t>Касета бул.Вапцаров</t>
  </si>
  <si>
    <t>ТП Цар Самуил</t>
  </si>
  <si>
    <t>ТП Топлеш</t>
  </si>
  <si>
    <t>ТП Лисец</t>
  </si>
  <si>
    <t>ТП Петлешков</t>
  </si>
  <si>
    <t>ТП Дядо Дянко</t>
  </si>
  <si>
    <t>ТП Хидрострой</t>
  </si>
  <si>
    <t>ТП БТР</t>
  </si>
  <si>
    <t>ТП Бодрост</t>
  </si>
  <si>
    <t>ТП Хемус</t>
  </si>
  <si>
    <t>ВТП Мека Ливада</t>
  </si>
  <si>
    <t>ТП Недевци</t>
  </si>
  <si>
    <t>ТП Рачев Кладенец</t>
  </si>
  <si>
    <t>касета Читалище</t>
  </si>
  <si>
    <t>ВТП Лютаци</t>
  </si>
  <si>
    <t>ВТП Палатките</t>
  </si>
  <si>
    <t>ТП ДЗС Узана</t>
  </si>
  <si>
    <t>ВТП Радецки</t>
  </si>
  <si>
    <t>ТП Пекин</t>
  </si>
  <si>
    <t>ТП Токио</t>
  </si>
  <si>
    <t>ТП Делхи</t>
  </si>
  <si>
    <t>ТП Музей</t>
  </si>
  <si>
    <t>ТП Детска ясла</t>
  </si>
  <si>
    <t>ТП Дъб</t>
  </si>
  <si>
    <t>Ка-та детска градина</t>
  </si>
  <si>
    <t>ТП Палаузово 2</t>
  </si>
  <si>
    <t>ТП Палаузово 1</t>
  </si>
  <si>
    <t>ТП Седянкова Ливада</t>
  </si>
  <si>
    <t>ТП Бичкиня</t>
  </si>
  <si>
    <t>ТП Пролет</t>
  </si>
  <si>
    <t xml:space="preserve">ТП Илевци </t>
  </si>
  <si>
    <t>ТП Болта</t>
  </si>
  <si>
    <t>КУО Роза;        (Касета КДН - по фактура)</t>
  </si>
  <si>
    <t>ТП Камбанчето</t>
  </si>
  <si>
    <t>ВТП Касашкото</t>
  </si>
  <si>
    <t>ВС Петкова нива</t>
  </si>
  <si>
    <t>ТП Йонково</t>
  </si>
  <si>
    <t>ТП Помпена станция Градище</t>
  </si>
  <si>
    <t>ТП Младежки дом</t>
  </si>
  <si>
    <t>ТП Ран Босилек</t>
  </si>
  <si>
    <t>ТП Хан Аспарух</t>
  </si>
  <si>
    <t>ТП Тлъчници</t>
  </si>
  <si>
    <t>ТП Долно Пройновци</t>
  </si>
  <si>
    <t>ТП Беленци 1</t>
  </si>
  <si>
    <t>ТП Стойковци</t>
  </si>
  <si>
    <t>ТП Кряковци 1</t>
  </si>
  <si>
    <t>ТП Негенци</t>
  </si>
  <si>
    <t>ТП Йовчевци</t>
  </si>
  <si>
    <t>Ка-та Любово</t>
  </si>
  <si>
    <t>ТП Любово 2</t>
  </si>
  <si>
    <t>ТП Варчевци</t>
  </si>
  <si>
    <t>ВТП Сълза</t>
  </si>
  <si>
    <t>ТП Етър</t>
  </si>
  <si>
    <t>ВТП Григоровци</t>
  </si>
  <si>
    <t>ВС Етър</t>
  </si>
  <si>
    <t>ТП Априлово</t>
  </si>
  <si>
    <t>ВТП Нова махала</t>
  </si>
  <si>
    <t>ТП Бяла Река</t>
  </si>
  <si>
    <t>ТП Шумели</t>
  </si>
  <si>
    <t>ТП Перило</t>
  </si>
  <si>
    <t>ТП Ябълка</t>
  </si>
  <si>
    <t>TП Сапатовец</t>
  </si>
  <si>
    <t>ВТП Страшка река</t>
  </si>
  <si>
    <t>ТП Водици</t>
  </si>
  <si>
    <t>ТП Негенска Пътека</t>
  </si>
  <si>
    <t>ТП Бенковски</t>
  </si>
  <si>
    <t>ТП Даскал Алекси</t>
  </si>
  <si>
    <t>ТП Славянско Единство</t>
  </si>
  <si>
    <t>ТП Добри Чинтулов</t>
  </si>
  <si>
    <t>КУО Строителни войски;                   (Ка-та жил. Блок Славия по фактура)</t>
  </si>
  <si>
    <t>ТП Радичевец</t>
  </si>
  <si>
    <t>ТП Финтекс</t>
  </si>
  <si>
    <t>Синчец</t>
  </si>
  <si>
    <t>ТП Тотю Иванов</t>
  </si>
  <si>
    <t>ТП Шахта</t>
  </si>
  <si>
    <t>ТП Простор</t>
  </si>
  <si>
    <t>ТП Математик</t>
  </si>
  <si>
    <t>ТП Йосиф Соколски</t>
  </si>
  <si>
    <t>ТП Лиляна</t>
  </si>
  <si>
    <t>Касета площад лиляна</t>
  </si>
  <si>
    <t>ВТП Найден Геров (по фактура)</t>
  </si>
  <si>
    <t>ТП ЖБ 148</t>
  </si>
  <si>
    <t xml:space="preserve">ТП Радион Умников </t>
  </si>
  <si>
    <t>КУО Глинени Гърнета;                   ТП Радион Умников - по фактура</t>
  </si>
  <si>
    <t>ТП Ж.БЛ.ДМЗ</t>
  </si>
  <si>
    <t>ТП Иван Гюзелев</t>
  </si>
  <si>
    <t>ТП Москва</t>
  </si>
  <si>
    <t>КУО Съд</t>
  </si>
  <si>
    <t>ТП Тракия</t>
  </si>
  <si>
    <t>ТП Поликлиника Юг</t>
  </si>
  <si>
    <t>ТП Работническо селище</t>
  </si>
  <si>
    <t>ТП Басейна</t>
  </si>
  <si>
    <t>КТП Бисер</t>
  </si>
  <si>
    <t>ТП Баба Зара</t>
  </si>
  <si>
    <t>ТП Долни Бакойци</t>
  </si>
  <si>
    <t>ТП Стадион</t>
  </si>
  <si>
    <t>ТП Македония</t>
  </si>
  <si>
    <t>ТП ХЕИ</t>
  </si>
  <si>
    <t>ТП Горни Бакойци</t>
  </si>
  <si>
    <t>Касета П/СТ Синкевица</t>
  </si>
  <si>
    <t>ВТП Кресна</t>
  </si>
  <si>
    <t>КТП Пройновски</t>
  </si>
  <si>
    <t>Ка-та Перущица</t>
  </si>
  <si>
    <t>ТП Славия</t>
  </si>
  <si>
    <t>ТП ЖБ-230 Нов</t>
  </si>
  <si>
    <t>ТП ЖБ-230 Стар</t>
  </si>
  <si>
    <t xml:space="preserve">ТП Воти </t>
  </si>
  <si>
    <t>ТП Балкантурист</t>
  </si>
  <si>
    <t>ТП Ем. Манолов</t>
  </si>
  <si>
    <t>ТП Калето</t>
  </si>
  <si>
    <t>ТП Борово</t>
  </si>
  <si>
    <t>КТП Самара</t>
  </si>
  <si>
    <t>ТП Пеньо Пенев</t>
  </si>
  <si>
    <t>ТП Пионер</t>
  </si>
  <si>
    <t>ТП Боров Мост</t>
  </si>
  <si>
    <t>ТП Бачо Киро</t>
  </si>
  <si>
    <t>ТП Чардафон</t>
  </si>
  <si>
    <t>КТП Наслада</t>
  </si>
  <si>
    <t>ТП Страцин</t>
  </si>
  <si>
    <t>ТП Ралица</t>
  </si>
  <si>
    <t xml:space="preserve">ТП Факел  </t>
  </si>
  <si>
    <t>ТП Вихър</t>
  </si>
  <si>
    <t>ТП Академик</t>
  </si>
  <si>
    <t>ТП Чавдар</t>
  </si>
  <si>
    <t>ТП ЖБ Хлебозавод</t>
  </si>
  <si>
    <t>ТП Народен Дом</t>
  </si>
  <si>
    <t>ТП Културен Дом</t>
  </si>
  <si>
    <t>Ка-та Равна гора</t>
  </si>
  <si>
    <t>ТП Театър</t>
  </si>
  <si>
    <t>ТП Балван</t>
  </si>
  <si>
    <t>ТП Ален Мак</t>
  </si>
  <si>
    <t>ТП Майчина Грижа</t>
  </si>
  <si>
    <t>ТП Сирмани</t>
  </si>
  <si>
    <t>ТП Хаджи Димитър</t>
  </si>
  <si>
    <t>КТП -АЛ.Богориди</t>
  </si>
  <si>
    <t>ТП Ангел Кънчев</t>
  </si>
  <si>
    <t>ВТП Граничар</t>
  </si>
  <si>
    <t>ТП Велчевци</t>
  </si>
  <si>
    <t>Касета ул.Върба</t>
  </si>
  <si>
    <t>ВТП Чехлевци</t>
  </si>
  <si>
    <t>ТП Урожай</t>
  </si>
  <si>
    <t>ТП Войновски</t>
  </si>
  <si>
    <t>ВТП Славовци</t>
  </si>
  <si>
    <t>ВТП Помпена станция</t>
  </si>
  <si>
    <t>ВТП Гачевци 1</t>
  </si>
  <si>
    <t>ВТП Гачевци 2</t>
  </si>
  <si>
    <t>ВТП Найден Геров</t>
  </si>
  <si>
    <t>КУО Диомекс;     "Паметник Коня Поповци" - по фактура</t>
  </si>
  <si>
    <t>ВС Кантона</t>
  </si>
  <si>
    <t>Ка-та ул.Ив.Калпазанов</t>
  </si>
  <si>
    <t>ТП Автогара</t>
  </si>
  <si>
    <t>ТП ПС Беленци</t>
  </si>
  <si>
    <t>Ка-та Афуза</t>
  </si>
  <si>
    <t>ТП</t>
  </si>
  <si>
    <t>Общо количество kWh</t>
  </si>
  <si>
    <t>11270300579092</t>
  </si>
  <si>
    <t>1127032300579990</t>
  </si>
  <si>
    <t>Кодов номер</t>
  </si>
  <si>
    <t>11270322005724</t>
  </si>
  <si>
    <t>112507121043003</t>
  </si>
  <si>
    <t>112508121536379</t>
  </si>
  <si>
    <t>1127022405280117</t>
  </si>
  <si>
    <t>112508121053909</t>
  </si>
  <si>
    <t>1127022405321364</t>
  </si>
  <si>
    <t>11252071812874719</t>
  </si>
  <si>
    <t>1125071812841919</t>
  </si>
  <si>
    <t>1125071210651859</t>
  </si>
  <si>
    <t>1127022405321365</t>
  </si>
  <si>
    <t>1127022405321390</t>
  </si>
  <si>
    <t>1125071712718428</t>
  </si>
  <si>
    <t>1125071712718719</t>
  </si>
  <si>
    <t>1127022405321368</t>
  </si>
  <si>
    <t>112031900355265</t>
  </si>
  <si>
    <t>1127022405321423</t>
  </si>
  <si>
    <t>112711903902386</t>
  </si>
  <si>
    <t>112507172717240</t>
  </si>
  <si>
    <t>112507172720487</t>
  </si>
  <si>
    <t>1125071210652937</t>
  </si>
  <si>
    <t>11250717271897</t>
  </si>
  <si>
    <t>1127011803888415</t>
  </si>
  <si>
    <t>1125071812870018</t>
  </si>
  <si>
    <t>1125071612355132</t>
  </si>
  <si>
    <t>1125071110222245</t>
  </si>
  <si>
    <t>1125071210427862</t>
  </si>
  <si>
    <t>ТП Войново 2(СТП ВОЙНОВО)</t>
  </si>
  <si>
    <t>1127021804062016</t>
  </si>
  <si>
    <t>1125071812874053</t>
  </si>
  <si>
    <t>1125071812921234</t>
  </si>
  <si>
    <t>1125081210528420</t>
  </si>
  <si>
    <t>1127011703792531</t>
  </si>
  <si>
    <t>1125071211087599</t>
  </si>
  <si>
    <t>1127012405384745</t>
  </si>
  <si>
    <t>1127032400786512</t>
  </si>
  <si>
    <t>11270124536984</t>
  </si>
  <si>
    <t>1127012405384032</t>
  </si>
  <si>
    <t>1125071812875548</t>
  </si>
  <si>
    <t>1127032400786302</t>
  </si>
  <si>
    <t>112701240538492</t>
  </si>
  <si>
    <t>1127012405369405</t>
  </si>
  <si>
    <t>1127012405384065</t>
  </si>
  <si>
    <t>1127012405369789</t>
  </si>
  <si>
    <t>1125071210479521</t>
  </si>
  <si>
    <t>ТПК Балакн</t>
  </si>
  <si>
    <t xml:space="preserve"> </t>
  </si>
  <si>
    <t>сума лв.</t>
  </si>
  <si>
    <r>
      <t xml:space="preserve">сума </t>
    </r>
    <r>
      <rPr>
        <sz val="11"/>
        <color theme="1"/>
        <rFont val="Calibri"/>
        <family val="2"/>
        <charset val="204"/>
      </rPr>
      <t>€</t>
    </r>
  </si>
  <si>
    <t>сума €</t>
  </si>
  <si>
    <t>kWh</t>
  </si>
  <si>
    <t>Общо</t>
  </si>
  <si>
    <t xml:space="preserve">сума лв.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</si>
</sst>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0" xfId="0" applyNumberFormat="1"/>
    <xf numFmtId="49" fontId="0" fillId="0" borderId="0" xfId="0" applyNumberFormat="1"/>
    <xf numFmtId="17" fontId="0" fillId="3" borderId="3" xfId="0" applyNumberFormat="1" applyFill="1" applyBorder="1" applyAlignment="1">
      <alignment horizontal="center" vertical="center"/>
    </xf>
    <xf numFmtId="17" fontId="0" fillId="4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2" fontId="0" fillId="4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/>
    <xf numFmtId="2" fontId="0" fillId="5" borderId="1" xfId="0" applyNumberFormat="1" applyFill="1" applyBorder="1"/>
    <xf numFmtId="0" fontId="0" fillId="3" borderId="5" xfId="0" applyFill="1" applyBorder="1" applyAlignment="1">
      <alignment horizontal="center" vertical="center"/>
    </xf>
    <xf numFmtId="164" fontId="0" fillId="3" borderId="7" xfId="0" applyNumberFormat="1" applyFill="1" applyBorder="1"/>
    <xf numFmtId="2" fontId="0" fillId="5" borderId="7" xfId="0" applyNumberFormat="1" applyFill="1" applyBorder="1"/>
    <xf numFmtId="164" fontId="1" fillId="3" borderId="2" xfId="0" applyNumberFormat="1" applyFont="1" applyFill="1" applyBorder="1"/>
    <xf numFmtId="2" fontId="1" fillId="5" borderId="3" xfId="0" applyNumberFormat="1" applyFont="1" applyFill="1" applyBorder="1"/>
    <xf numFmtId="2" fontId="1" fillId="5" borderId="4" xfId="0" applyNumberFormat="1" applyFont="1" applyFill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164" fontId="0" fillId="3" borderId="5" xfId="0" applyNumberForma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3" fontId="0" fillId="0" borderId="0" xfId="0" applyNumberFormat="1" applyFill="1"/>
    <xf numFmtId="164" fontId="0" fillId="3" borderId="8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2"/>
  <sheetViews>
    <sheetView zoomScale="154" zoomScaleNormal="154" workbookViewId="0">
      <pane xSplit="2" topLeftCell="C1" activePane="topRight" state="frozen"/>
      <selection pane="topRight" activeCell="D2" sqref="D2"/>
    </sheetView>
  </sheetViews>
  <sheetFormatPr defaultColWidth="22.44140625" defaultRowHeight="14.4" x14ac:dyDescent="0.3"/>
  <cols>
    <col min="1" max="1" width="21.6640625" customWidth="1"/>
    <col min="2" max="2" width="19" customWidth="1"/>
    <col min="3" max="3" width="24.44140625" bestFit="1" customWidth="1"/>
    <col min="4" max="4" width="12.109375" style="14" customWidth="1"/>
    <col min="5" max="5" width="12.109375" style="13" customWidth="1"/>
    <col min="6" max="6" width="12.109375" style="14" customWidth="1"/>
    <col min="7" max="7" width="12.109375" style="8" customWidth="1"/>
    <col min="8" max="8" width="12.109375" style="14" customWidth="1"/>
    <col min="9" max="9" width="12.109375" style="8" customWidth="1"/>
    <col min="10" max="10" width="12.109375" style="14" customWidth="1"/>
    <col min="11" max="11" width="12.109375" style="8" customWidth="1"/>
    <col min="12" max="12" width="12.109375" style="14" customWidth="1"/>
    <col min="13" max="13" width="12.109375" style="8" customWidth="1"/>
    <col min="14" max="14" width="12.109375" style="14" customWidth="1"/>
    <col min="15" max="15" width="12.109375" style="8" customWidth="1"/>
    <col min="16" max="16" width="12.109375" style="14" customWidth="1"/>
    <col min="17" max="17" width="12.109375" style="8" customWidth="1"/>
    <col min="18" max="18" width="12.109375" style="14" customWidth="1"/>
    <col min="19" max="19" width="12.109375" style="8" customWidth="1"/>
    <col min="20" max="20" width="12.109375" style="14" customWidth="1"/>
    <col min="21" max="21" width="12.109375" style="8" customWidth="1"/>
    <col min="22" max="22" width="12.109375" style="14" customWidth="1"/>
    <col min="23" max="23" width="12.109375" style="8" customWidth="1"/>
    <col min="24" max="24" width="12.109375" style="14" customWidth="1"/>
    <col min="25" max="25" width="12.109375" style="8" customWidth="1"/>
    <col min="26" max="26" width="12.109375" style="14" customWidth="1"/>
    <col min="27" max="27" width="12.109375" style="8" customWidth="1"/>
    <col min="28" max="28" width="18.6640625" style="10" hidden="1" customWidth="1"/>
    <col min="29" max="29" width="10.44140625" bestFit="1" customWidth="1"/>
    <col min="30" max="30" width="12" bestFit="1" customWidth="1"/>
    <col min="31" max="31" width="9.5546875" bestFit="1" customWidth="1"/>
  </cols>
  <sheetData>
    <row r="1" spans="1:31" ht="40.950000000000003" customHeight="1" thickBot="1" x14ac:dyDescent="0.35">
      <c r="E1" s="13" t="s">
        <v>859</v>
      </c>
      <c r="G1" s="8" t="s">
        <v>859</v>
      </c>
      <c r="I1" s="8" t="s">
        <v>859</v>
      </c>
      <c r="K1" s="8" t="s">
        <v>859</v>
      </c>
      <c r="M1" s="8" t="s">
        <v>859</v>
      </c>
      <c r="O1" s="8" t="s">
        <v>859</v>
      </c>
      <c r="Q1" s="8" t="s">
        <v>859</v>
      </c>
      <c r="S1" s="8" t="s">
        <v>859</v>
      </c>
      <c r="U1" s="8" t="s">
        <v>860</v>
      </c>
      <c r="W1" s="8" t="s">
        <v>861</v>
      </c>
      <c r="Y1" s="8" t="s">
        <v>861</v>
      </c>
      <c r="AA1" s="8" t="s">
        <v>861</v>
      </c>
      <c r="AC1" s="15" t="s">
        <v>862</v>
      </c>
      <c r="AD1" s="17" t="s">
        <v>864</v>
      </c>
      <c r="AE1" s="17" t="s">
        <v>861</v>
      </c>
    </row>
    <row r="2" spans="1:31" s="1" customFormat="1" ht="15" thickBot="1" x14ac:dyDescent="0.35">
      <c r="A2" s="2" t="s">
        <v>808</v>
      </c>
      <c r="B2" s="3" t="s">
        <v>812</v>
      </c>
      <c r="C2" s="3" t="s">
        <v>0</v>
      </c>
      <c r="D2" s="6">
        <v>45778</v>
      </c>
      <c r="E2" s="6">
        <v>45778</v>
      </c>
      <c r="F2" s="7">
        <v>45809</v>
      </c>
      <c r="G2" s="7">
        <v>45809</v>
      </c>
      <c r="H2" s="7">
        <v>45839</v>
      </c>
      <c r="I2" s="7">
        <v>45839</v>
      </c>
      <c r="J2" s="7">
        <v>45870</v>
      </c>
      <c r="K2" s="7">
        <v>45870</v>
      </c>
      <c r="L2" s="7">
        <v>45901</v>
      </c>
      <c r="M2" s="7">
        <v>45901</v>
      </c>
      <c r="N2" s="7">
        <v>45931</v>
      </c>
      <c r="O2" s="7">
        <v>45931</v>
      </c>
      <c r="P2" s="7">
        <v>45962</v>
      </c>
      <c r="Q2" s="7">
        <v>45962</v>
      </c>
      <c r="R2" s="7">
        <v>45992</v>
      </c>
      <c r="S2" s="7">
        <v>45992</v>
      </c>
      <c r="T2" s="7">
        <v>46023</v>
      </c>
      <c r="U2" s="7">
        <v>46023</v>
      </c>
      <c r="V2" s="7">
        <v>46054</v>
      </c>
      <c r="W2" s="7">
        <v>46054</v>
      </c>
      <c r="X2" s="7">
        <v>46082</v>
      </c>
      <c r="Y2" s="7">
        <v>46082</v>
      </c>
      <c r="Z2" s="7">
        <v>46113</v>
      </c>
      <c r="AA2" s="7">
        <v>46113</v>
      </c>
      <c r="AB2" s="16" t="s">
        <v>809</v>
      </c>
      <c r="AC2" s="18" t="s">
        <v>863</v>
      </c>
      <c r="AD2" s="17" t="s">
        <v>863</v>
      </c>
      <c r="AE2" s="17" t="s">
        <v>863</v>
      </c>
    </row>
    <row r="3" spans="1:31" x14ac:dyDescent="0.3">
      <c r="A3" t="s">
        <v>539</v>
      </c>
      <c r="B3" t="s">
        <v>1</v>
      </c>
      <c r="C3" s="5" t="s">
        <v>2</v>
      </c>
      <c r="D3" s="14">
        <v>6.7000000000000004E-2</v>
      </c>
      <c r="E3" s="13">
        <v>20.73</v>
      </c>
      <c r="F3" s="14">
        <v>5.8999999999999997E-2</v>
      </c>
      <c r="G3" s="13">
        <v>19.04</v>
      </c>
      <c r="H3" s="14">
        <v>0.05</v>
      </c>
      <c r="I3" s="13">
        <v>18.36</v>
      </c>
      <c r="J3" s="14">
        <v>5.2999999999999999E-2</v>
      </c>
      <c r="K3" s="13">
        <v>17.440000000000001</v>
      </c>
      <c r="L3" s="14">
        <v>5.8999999999999997E-2</v>
      </c>
      <c r="M3" s="13">
        <v>20.81</v>
      </c>
      <c r="N3" s="14">
        <v>6.7000000000000004E-2</v>
      </c>
      <c r="O3" s="13">
        <v>26.32</v>
      </c>
      <c r="P3" s="14">
        <v>8.3000000000000004E-2</v>
      </c>
      <c r="Q3" s="13">
        <v>31.42</v>
      </c>
      <c r="R3" s="14">
        <v>0.09</v>
      </c>
      <c r="S3" s="13">
        <v>32.82</v>
      </c>
      <c r="T3" s="14">
        <v>9.2999999999999999E-2</v>
      </c>
      <c r="U3" s="13">
        <v>20.14</v>
      </c>
      <c r="V3" s="14">
        <v>6.3E-2</v>
      </c>
      <c r="W3" s="13">
        <v>11.42</v>
      </c>
      <c r="X3" s="14">
        <v>5.2999999999999999E-2</v>
      </c>
      <c r="Y3" s="13">
        <v>10.09</v>
      </c>
      <c r="Z3" s="14">
        <v>5.8000000000000003E-2</v>
      </c>
      <c r="AA3" s="13">
        <v>10.36</v>
      </c>
      <c r="AB3" s="10" t="e">
        <f>SUM(D3,F3,H3,#REF!,J3,L3,N3,P3,R3,T3,V3,X3,Z3)</f>
        <v>#REF!</v>
      </c>
      <c r="AC3" s="19">
        <f>D3+F3+H3++J3+L3+N3+P3+R3+T3+V3+X3+Z3</f>
        <v>0.79500000000000004</v>
      </c>
      <c r="AD3" s="20">
        <f>E3+G3+I3+K3+M3+O3+Q3+S3+(U3*1.95583)+(W3*1.95583)+(Y3*1.95583)+(AA3*1.95583)</f>
        <v>288.66271829999994</v>
      </c>
      <c r="AE3" s="20">
        <f>(E3/1.95583)+(G3/1.95583)+(I3/1.95583)+(K3/1.95583)+(M3/1.95583)+(O3/1.95583)+(Q3/1.95583)+(S3/1.95583)+U3+W3+Y3+AA3</f>
        <v>147.59090427082111</v>
      </c>
    </row>
    <row r="4" spans="1:31" x14ac:dyDescent="0.3">
      <c r="A4" t="s">
        <v>540</v>
      </c>
      <c r="B4" t="s">
        <v>3</v>
      </c>
      <c r="C4" s="5" t="s">
        <v>4</v>
      </c>
      <c r="D4" s="14">
        <v>3.9E-2</v>
      </c>
      <c r="E4" s="13">
        <v>14.26</v>
      </c>
      <c r="F4" s="14">
        <v>3.5999999999999997E-2</v>
      </c>
      <c r="G4" s="13">
        <v>13.72</v>
      </c>
      <c r="H4" s="14">
        <v>3.3000000000000002E-2</v>
      </c>
      <c r="I4" s="13">
        <v>13.89</v>
      </c>
      <c r="J4" s="14">
        <v>3.4000000000000002E-2</v>
      </c>
      <c r="K4" s="13">
        <v>13.27</v>
      </c>
      <c r="L4" s="14">
        <v>3.9E-2</v>
      </c>
      <c r="M4" s="13">
        <v>15.74</v>
      </c>
      <c r="N4" s="14">
        <v>4.2000000000000003E-2</v>
      </c>
      <c r="O4" s="13">
        <v>18.61</v>
      </c>
      <c r="P4" s="14">
        <v>4.8000000000000001E-2</v>
      </c>
      <c r="Q4" s="13">
        <v>20.64</v>
      </c>
      <c r="R4" s="14">
        <v>5.3999999999999999E-2</v>
      </c>
      <c r="S4" s="13">
        <v>22.03</v>
      </c>
      <c r="T4" s="14">
        <v>5.3999999999999999E-2</v>
      </c>
      <c r="U4" s="13">
        <v>12.95</v>
      </c>
      <c r="V4" s="14">
        <v>5.1999999999999998E-2</v>
      </c>
      <c r="W4" s="13">
        <v>9.94</v>
      </c>
      <c r="X4" s="14">
        <v>4.5999999999999999E-2</v>
      </c>
      <c r="Y4" s="13">
        <v>9.11</v>
      </c>
      <c r="Z4" s="14">
        <v>4.4999999999999998E-2</v>
      </c>
      <c r="AA4" s="13">
        <v>8.7100000000000009</v>
      </c>
      <c r="AB4" s="10" t="e">
        <f>SUM(D4,F4,H4,#REF!,J4,L4,N4,P4,R4,T4,V4,X4,Z4)</f>
        <v>#REF!</v>
      </c>
      <c r="AC4" s="19">
        <f t="shared" ref="AC4:AC67" si="0">D4+F4+H4++J4+L4+N4+P4+R4+T4+V4+X4+Z4</f>
        <v>0.52200000000000002</v>
      </c>
      <c r="AD4" s="20">
        <f t="shared" ref="AD4:AD67" si="1">E4+G4+I4+K4+M4+O4+Q4+S4+(U4*1.95583)+(W4*1.95583)+(Y4*1.95583)+(AA4*1.95583)</f>
        <v>211.78183930000003</v>
      </c>
      <c r="AE4" s="20">
        <f t="shared" ref="AE4:AE67" si="2">(E4/1.95583)+(G4/1.95583)+(I4/1.95583)+(K4/1.95583)+(M4/1.95583)+(O4/1.95583)+(Q4/1.95583)+(S4/1.95583)+U4+W4+Y4+AA4</f>
        <v>108.28233501889224</v>
      </c>
    </row>
    <row r="5" spans="1:31" x14ac:dyDescent="0.3">
      <c r="C5" s="5" t="s">
        <v>4</v>
      </c>
      <c r="G5" s="13"/>
      <c r="I5" s="13"/>
      <c r="K5" s="13"/>
      <c r="M5" s="13"/>
      <c r="O5" s="13"/>
      <c r="Q5" s="13"/>
      <c r="S5" s="13"/>
      <c r="U5" s="13"/>
      <c r="W5" s="13"/>
      <c r="Y5" s="13"/>
      <c r="AA5" s="13"/>
      <c r="AB5" s="10" t="e">
        <f>SUM(D5,F5,H5,#REF!,J5,L5,N5,P5,R5,T5,V5,X5,Z5)</f>
        <v>#REF!</v>
      </c>
      <c r="AC5" s="19"/>
      <c r="AD5" s="20"/>
      <c r="AE5" s="20"/>
    </row>
    <row r="6" spans="1:31" x14ac:dyDescent="0.3">
      <c r="A6" t="s">
        <v>541</v>
      </c>
      <c r="B6" t="s">
        <v>5</v>
      </c>
      <c r="C6" s="5" t="s">
        <v>6</v>
      </c>
      <c r="D6" s="14">
        <v>7.0000000000000007E-2</v>
      </c>
      <c r="E6" s="13">
        <v>21.43</v>
      </c>
      <c r="F6" s="14">
        <v>6.7000000000000004E-2</v>
      </c>
      <c r="G6" s="13">
        <v>20.89</v>
      </c>
      <c r="H6" s="14">
        <v>6.3E-2</v>
      </c>
      <c r="I6" s="13">
        <v>22.26</v>
      </c>
      <c r="J6" s="14">
        <v>7.0000000000000007E-2</v>
      </c>
      <c r="K6" s="13">
        <v>21.15</v>
      </c>
      <c r="L6" s="14">
        <v>0.08</v>
      </c>
      <c r="M6" s="13">
        <v>26.15</v>
      </c>
      <c r="N6" s="14">
        <v>9.0999999999999998E-2</v>
      </c>
      <c r="O6" s="13">
        <v>33.729999999999997</v>
      </c>
      <c r="P6" s="14">
        <v>0.10100000000000001</v>
      </c>
      <c r="Q6" s="13">
        <v>36.97</v>
      </c>
      <c r="R6" s="14">
        <v>0.10299999999999999</v>
      </c>
      <c r="S6" s="13">
        <v>36.35</v>
      </c>
      <c r="T6" s="14">
        <v>0.11</v>
      </c>
      <c r="U6" s="13">
        <v>23.28</v>
      </c>
      <c r="V6" s="14">
        <v>0.104</v>
      </c>
      <c r="W6" s="13">
        <v>17.09</v>
      </c>
      <c r="X6" s="14">
        <v>8.7999999999999995E-2</v>
      </c>
      <c r="Y6" s="13">
        <v>15.08</v>
      </c>
      <c r="Z6" s="14">
        <v>8.5000000000000006E-2</v>
      </c>
      <c r="AA6" s="13">
        <v>13.78</v>
      </c>
      <c r="AB6" s="10" t="e">
        <f>SUM(D6,F6,H6,#REF!,J6,L6,N6,P6,R6,T6,V6,X6,Z6)</f>
        <v>#REF!</v>
      </c>
      <c r="AC6" s="19">
        <f t="shared" si="0"/>
        <v>1.032</v>
      </c>
      <c r="AD6" s="20">
        <f t="shared" si="1"/>
        <v>354.33211089999998</v>
      </c>
      <c r="AE6" s="20">
        <f t="shared" si="2"/>
        <v>181.16713155028813</v>
      </c>
    </row>
    <row r="7" spans="1:31" x14ac:dyDescent="0.3">
      <c r="A7" t="s">
        <v>542</v>
      </c>
      <c r="B7" t="s">
        <v>7</v>
      </c>
      <c r="C7" s="5" t="s">
        <v>8</v>
      </c>
      <c r="D7" s="14">
        <v>9.1999999999999998E-2</v>
      </c>
      <c r="E7" s="13">
        <v>43.78</v>
      </c>
      <c r="F7" s="14">
        <v>8.1000000000000003E-2</v>
      </c>
      <c r="G7" s="13">
        <v>40.5</v>
      </c>
      <c r="H7" s="14">
        <v>8.5999999999999993E-2</v>
      </c>
      <c r="I7" s="13">
        <v>47.37</v>
      </c>
      <c r="J7" s="14">
        <v>9.9000000000000005E-2</v>
      </c>
      <c r="K7" s="13">
        <v>45.95</v>
      </c>
      <c r="L7" s="14">
        <v>0.107</v>
      </c>
      <c r="M7" s="13">
        <v>50.67</v>
      </c>
      <c r="N7" s="14">
        <v>0.126</v>
      </c>
      <c r="O7" s="13">
        <v>63.17</v>
      </c>
      <c r="P7" s="14">
        <v>0.13400000000000001</v>
      </c>
      <c r="Q7" s="13">
        <v>64.81</v>
      </c>
      <c r="R7" s="14">
        <v>0.15</v>
      </c>
      <c r="S7" s="13">
        <v>69.27000000000001</v>
      </c>
      <c r="T7" s="14">
        <v>0.14799999999999999</v>
      </c>
      <c r="U7" s="13">
        <v>39.75</v>
      </c>
      <c r="V7" s="14">
        <v>0.122</v>
      </c>
      <c r="W7" s="13">
        <v>27.75</v>
      </c>
      <c r="X7" s="14">
        <v>0.122</v>
      </c>
      <c r="Y7" s="13">
        <v>29.46</v>
      </c>
      <c r="Z7" s="14">
        <v>0.10299999999999999</v>
      </c>
      <c r="AA7" s="13">
        <v>25.12</v>
      </c>
      <c r="AB7" s="10" t="e">
        <f>SUM(D7,F7,H7,#REF!,J7,L7,N7,P7,R7,T7,V7,X7,Z7)</f>
        <v>#REF!</v>
      </c>
      <c r="AC7" s="19">
        <f t="shared" si="0"/>
        <v>1.3699999999999999</v>
      </c>
      <c r="AD7" s="20">
        <f t="shared" si="1"/>
        <v>664.28772640000011</v>
      </c>
      <c r="AE7" s="20">
        <f t="shared" si="2"/>
        <v>339.64492128661487</v>
      </c>
    </row>
    <row r="8" spans="1:31" x14ac:dyDescent="0.3">
      <c r="C8" s="5" t="s">
        <v>8</v>
      </c>
      <c r="G8" s="13"/>
      <c r="I8" s="13"/>
      <c r="K8" s="13"/>
      <c r="M8" s="13"/>
      <c r="O8" s="13"/>
      <c r="Q8" s="13"/>
      <c r="S8" s="13"/>
      <c r="U8" s="13"/>
      <c r="W8" s="13"/>
      <c r="Y8" s="13"/>
      <c r="AA8" s="13"/>
      <c r="AB8" s="10" t="e">
        <f>SUM(D8,F8,H8,#REF!,J8,L8,N8,P8,R8,T8,V8,X8,Z8)</f>
        <v>#REF!</v>
      </c>
      <c r="AC8" s="19"/>
      <c r="AD8" s="20"/>
      <c r="AE8" s="20"/>
    </row>
    <row r="9" spans="1:31" x14ac:dyDescent="0.3">
      <c r="A9" t="s">
        <v>543</v>
      </c>
      <c r="B9" t="s">
        <v>9</v>
      </c>
      <c r="C9" s="5" t="s">
        <v>10</v>
      </c>
      <c r="D9" s="14">
        <v>0.21299999999999999</v>
      </c>
      <c r="E9" s="13">
        <v>62.819999999999993</v>
      </c>
      <c r="F9" s="14">
        <v>0.187</v>
      </c>
      <c r="G9" s="13">
        <v>56.33</v>
      </c>
      <c r="H9" s="14">
        <v>0.20499999999999999</v>
      </c>
      <c r="I9" s="13">
        <v>69.59</v>
      </c>
      <c r="J9" s="14">
        <v>0.22900000000000001</v>
      </c>
      <c r="K9" s="13">
        <v>64.7</v>
      </c>
      <c r="L9" s="14">
        <v>0.251</v>
      </c>
      <c r="M9" s="13">
        <v>77.84</v>
      </c>
      <c r="N9" s="14">
        <v>0.29899999999999999</v>
      </c>
      <c r="O9" s="13">
        <v>106.88</v>
      </c>
      <c r="P9" s="14">
        <v>0.312</v>
      </c>
      <c r="Q9" s="13">
        <v>110.28</v>
      </c>
      <c r="R9" s="14">
        <v>0.34</v>
      </c>
      <c r="S9" s="13">
        <v>116.55</v>
      </c>
      <c r="T9" s="14">
        <v>0.32900000000000001</v>
      </c>
      <c r="U9" s="13">
        <v>68.210000000000008</v>
      </c>
      <c r="V9" s="14">
        <v>0.27500000000000002</v>
      </c>
      <c r="W9" s="13">
        <v>44.05</v>
      </c>
      <c r="X9" s="14">
        <v>0.27400000000000002</v>
      </c>
      <c r="Y9" s="13">
        <v>45.72</v>
      </c>
      <c r="Z9" s="14">
        <v>0.23200000000000001</v>
      </c>
      <c r="AA9" s="13">
        <v>36.71</v>
      </c>
      <c r="AB9" s="10" t="e">
        <f>SUM(D9,F9,H9,#REF!,J9,L9,N9,P9,R9,T9,V9,X9,Z9)</f>
        <v>#REF!</v>
      </c>
      <c r="AC9" s="19">
        <f t="shared" si="0"/>
        <v>3.1460000000000004</v>
      </c>
      <c r="AD9" s="20">
        <f t="shared" si="1"/>
        <v>1045.7705426999999</v>
      </c>
      <c r="AE9" s="20">
        <f t="shared" si="2"/>
        <v>534.69398807667335</v>
      </c>
    </row>
    <row r="10" spans="1:31" x14ac:dyDescent="0.3">
      <c r="A10" t="s">
        <v>544</v>
      </c>
      <c r="B10" t="s">
        <v>11</v>
      </c>
      <c r="C10" s="5" t="s">
        <v>12</v>
      </c>
      <c r="D10" s="14">
        <v>0.28000000000000003</v>
      </c>
      <c r="E10" s="13">
        <v>76.150000000000006</v>
      </c>
      <c r="F10" s="14">
        <v>0.25600000000000001</v>
      </c>
      <c r="G10" s="13">
        <v>70.929999999999993</v>
      </c>
      <c r="H10" s="14">
        <v>0.23899999999999999</v>
      </c>
      <c r="I10" s="13">
        <v>75.039999999999992</v>
      </c>
      <c r="J10" s="14">
        <v>0.26400000000000001</v>
      </c>
      <c r="K10" s="13">
        <v>70.430000000000007</v>
      </c>
      <c r="L10" s="14">
        <v>0.30099999999999999</v>
      </c>
      <c r="M10" s="13">
        <v>89.080000000000013</v>
      </c>
      <c r="N10" s="14">
        <v>0.33700000000000002</v>
      </c>
      <c r="O10" s="13">
        <v>116.25</v>
      </c>
      <c r="P10" s="14">
        <v>0.39100000000000001</v>
      </c>
      <c r="Q10" s="13">
        <v>133.18</v>
      </c>
      <c r="R10" s="14">
        <v>0.41299999999999998</v>
      </c>
      <c r="S10" s="13">
        <v>136.1</v>
      </c>
      <c r="T10" s="14">
        <v>0.436</v>
      </c>
      <c r="U10" s="13">
        <v>86.98</v>
      </c>
      <c r="V10" s="14">
        <v>0.41299999999999998</v>
      </c>
      <c r="W10" s="13">
        <v>62.49</v>
      </c>
      <c r="X10" s="14">
        <v>0.33800000000000002</v>
      </c>
      <c r="Y10" s="13">
        <v>53.02000000000001</v>
      </c>
      <c r="Z10" s="14">
        <v>0.35199999999999998</v>
      </c>
      <c r="AA10" s="13">
        <v>51.2</v>
      </c>
      <c r="AB10" s="10" t="e">
        <f>SUM(D10,F10,H10,#REF!,J10,L10,N10,P10,R10,T10,V10,X10,Z10)</f>
        <v>#REF!</v>
      </c>
      <c r="AC10" s="19">
        <f t="shared" si="0"/>
        <v>4.0199999999999996</v>
      </c>
      <c r="AD10" s="20">
        <f t="shared" si="1"/>
        <v>1263.3345127</v>
      </c>
      <c r="AE10" s="20">
        <f t="shared" si="2"/>
        <v>645.93267957849105</v>
      </c>
    </row>
    <row r="11" spans="1:31" x14ac:dyDescent="0.3">
      <c r="A11" t="s">
        <v>545</v>
      </c>
      <c r="B11" t="s">
        <v>13</v>
      </c>
      <c r="C11" s="5" t="s">
        <v>14</v>
      </c>
      <c r="D11" s="14">
        <v>0.49099999999999999</v>
      </c>
      <c r="E11" s="13">
        <v>118.08</v>
      </c>
      <c r="F11" s="14">
        <v>0.44900000000000001</v>
      </c>
      <c r="G11" s="13">
        <v>108.41</v>
      </c>
      <c r="H11" s="14">
        <v>0.41499999999999998</v>
      </c>
      <c r="I11" s="13">
        <v>114.58</v>
      </c>
      <c r="J11" s="14">
        <v>0.46400000000000002</v>
      </c>
      <c r="K11" s="13">
        <v>106.44</v>
      </c>
      <c r="L11" s="14">
        <v>0.53300000000000003</v>
      </c>
      <c r="M11" s="13">
        <v>140.24</v>
      </c>
      <c r="N11" s="14">
        <v>0.6</v>
      </c>
      <c r="O11" s="13">
        <v>189.93</v>
      </c>
      <c r="P11" s="14">
        <v>0.68700000000000006</v>
      </c>
      <c r="Q11" s="13">
        <v>216.66</v>
      </c>
      <c r="R11" s="14">
        <v>0.72399999999999998</v>
      </c>
      <c r="S11" s="13">
        <v>221.86</v>
      </c>
      <c r="T11" s="14">
        <v>0.76200000000000001</v>
      </c>
      <c r="U11" s="13">
        <v>143.19</v>
      </c>
      <c r="V11" s="14">
        <v>0.73599999999999999</v>
      </c>
      <c r="W11" s="13">
        <v>102.34</v>
      </c>
      <c r="X11" s="14">
        <v>0.60899999999999999</v>
      </c>
      <c r="Y11" s="13">
        <v>87.29000000000002</v>
      </c>
      <c r="Z11" s="14">
        <v>0.6</v>
      </c>
      <c r="AA11" s="13">
        <v>78.72999999999999</v>
      </c>
      <c r="AB11" s="10" t="e">
        <f>SUM(D11,F11,H11,#REF!,J11,L11,N11,P11,R11,T11,V11,X11,Z11)</f>
        <v>#REF!</v>
      </c>
      <c r="AC11" s="19">
        <f t="shared" si="0"/>
        <v>7.0699999999999994</v>
      </c>
      <c r="AD11" s="20">
        <f t="shared" si="1"/>
        <v>2021.1218365000002</v>
      </c>
      <c r="AE11" s="20">
        <f t="shared" si="2"/>
        <v>1033.3831859108411</v>
      </c>
    </row>
    <row r="12" spans="1:31" x14ac:dyDescent="0.3">
      <c r="A12" t="s">
        <v>546</v>
      </c>
      <c r="B12" t="s">
        <v>15</v>
      </c>
      <c r="C12" s="5" t="s">
        <v>16</v>
      </c>
      <c r="D12" s="14">
        <v>0.153</v>
      </c>
      <c r="E12" s="13">
        <v>40.67</v>
      </c>
      <c r="F12" s="14">
        <v>0.14299999999999999</v>
      </c>
      <c r="G12" s="13">
        <v>38.479999999999997</v>
      </c>
      <c r="H12" s="14">
        <v>0.129</v>
      </c>
      <c r="I12" s="13">
        <v>39.470000000000013</v>
      </c>
      <c r="J12" s="14">
        <v>0.14199999999999999</v>
      </c>
      <c r="K12" s="13">
        <v>36.92</v>
      </c>
      <c r="L12" s="14">
        <v>0.16300000000000001</v>
      </c>
      <c r="M12" s="13">
        <v>47.239999999999988</v>
      </c>
      <c r="N12" s="14">
        <v>0.182</v>
      </c>
      <c r="O12" s="13">
        <v>61.82</v>
      </c>
      <c r="P12" s="14">
        <v>0.20399999999999999</v>
      </c>
      <c r="Q12" s="13">
        <v>68.72999999999999</v>
      </c>
      <c r="R12" s="14">
        <v>0.22900000000000001</v>
      </c>
      <c r="S12" s="13">
        <v>74.52000000000001</v>
      </c>
      <c r="T12" s="14">
        <v>0.23300000000000001</v>
      </c>
      <c r="U12" s="13">
        <v>46</v>
      </c>
      <c r="V12" s="14">
        <v>0.215</v>
      </c>
      <c r="W12" s="13">
        <v>32.06</v>
      </c>
      <c r="X12" s="14">
        <v>0.187</v>
      </c>
      <c r="Y12" s="13">
        <v>28.8</v>
      </c>
      <c r="Z12" s="14">
        <v>0.188</v>
      </c>
      <c r="AA12" s="13">
        <v>26.87</v>
      </c>
      <c r="AB12" s="10" t="e">
        <f>SUM(D12,F12,H12,#REF!,J12,L12,N12,P12,R12,T12,V12,X12,Z12)</f>
        <v>#REF!</v>
      </c>
      <c r="AC12" s="19">
        <f t="shared" si="0"/>
        <v>2.1680000000000001</v>
      </c>
      <c r="AD12" s="20">
        <f t="shared" si="1"/>
        <v>669.40314590000003</v>
      </c>
      <c r="AE12" s="20">
        <f t="shared" si="2"/>
        <v>342.26039374587771</v>
      </c>
    </row>
    <row r="13" spans="1:31" x14ac:dyDescent="0.3">
      <c r="C13" s="5" t="s">
        <v>16</v>
      </c>
      <c r="G13" s="13"/>
      <c r="I13" s="13"/>
      <c r="K13" s="13"/>
      <c r="M13" s="13"/>
      <c r="O13" s="13"/>
      <c r="Q13" s="13"/>
      <c r="S13" s="13"/>
      <c r="U13" s="13"/>
      <c r="W13" s="13"/>
      <c r="Y13" s="13"/>
      <c r="AA13" s="13"/>
      <c r="AB13" s="10" t="e">
        <f>SUM(D13,F13,H13,#REF!,J13,L13,N13,P13,R13,T13,V13,X13,Z13)</f>
        <v>#REF!</v>
      </c>
      <c r="AC13" s="19"/>
      <c r="AD13" s="20"/>
      <c r="AE13" s="20"/>
    </row>
    <row r="14" spans="1:31" x14ac:dyDescent="0.3">
      <c r="A14" t="s">
        <v>547</v>
      </c>
      <c r="B14" t="s">
        <v>17</v>
      </c>
      <c r="C14" s="5" t="s">
        <v>18</v>
      </c>
      <c r="D14" s="14">
        <v>1.2999999999999999E-2</v>
      </c>
      <c r="E14" s="13">
        <v>8.24</v>
      </c>
      <c r="F14" s="14">
        <v>1.0999999999999999E-2</v>
      </c>
      <c r="G14" s="13">
        <v>7.94</v>
      </c>
      <c r="H14" s="14">
        <v>1.2999999999999999E-2</v>
      </c>
      <c r="I14" s="13">
        <v>8.7899999999999991</v>
      </c>
      <c r="J14" s="14">
        <v>1.0999999999999999E-2</v>
      </c>
      <c r="K14" s="13">
        <v>8.24</v>
      </c>
      <c r="L14" s="14">
        <v>1.4E-2</v>
      </c>
      <c r="M14" s="13">
        <v>9.3800000000000008</v>
      </c>
      <c r="N14" s="14">
        <v>1.4999999999999999E-2</v>
      </c>
      <c r="O14" s="13">
        <v>10.26</v>
      </c>
      <c r="P14" s="14">
        <v>1.4999999999999999E-2</v>
      </c>
      <c r="Q14" s="13">
        <v>10.45</v>
      </c>
      <c r="R14" s="14">
        <v>1.7000000000000001E-2</v>
      </c>
      <c r="S14" s="13">
        <v>10.92</v>
      </c>
      <c r="T14" s="14">
        <v>1.6E-2</v>
      </c>
      <c r="U14" s="13">
        <v>5.93</v>
      </c>
      <c r="V14" s="14">
        <v>1.7000000000000001E-2</v>
      </c>
      <c r="W14" s="13">
        <v>5.18</v>
      </c>
      <c r="X14" s="14">
        <v>1.2999999999999999E-2</v>
      </c>
      <c r="Y14" s="13">
        <v>4.5</v>
      </c>
      <c r="Z14" s="14">
        <v>1.4E-2</v>
      </c>
      <c r="AA14" s="13">
        <v>4.75</v>
      </c>
      <c r="AB14" s="10" t="e">
        <f>SUM(D14,F14,H14,#REF!,J14,L14,N14,P14,R14,T14,V14,X14,Z14)</f>
        <v>#REF!</v>
      </c>
      <c r="AC14" s="19">
        <f t="shared" si="0"/>
        <v>0.16900000000000004</v>
      </c>
      <c r="AD14" s="20">
        <f t="shared" si="1"/>
        <v>114.0406988</v>
      </c>
      <c r="AE14" s="20">
        <f t="shared" si="2"/>
        <v>58.308083422383334</v>
      </c>
    </row>
    <row r="15" spans="1:31" x14ac:dyDescent="0.3">
      <c r="A15" t="s">
        <v>548</v>
      </c>
      <c r="B15" t="s">
        <v>19</v>
      </c>
      <c r="C15" s="5" t="s">
        <v>20</v>
      </c>
      <c r="D15" s="14">
        <v>0.11799999999999999</v>
      </c>
      <c r="E15" s="13">
        <v>40.81</v>
      </c>
      <c r="F15" s="14">
        <v>0.10199999999999999</v>
      </c>
      <c r="G15" s="13">
        <v>36.64</v>
      </c>
      <c r="H15" s="14">
        <v>0.111</v>
      </c>
      <c r="I15" s="13">
        <v>44.36</v>
      </c>
      <c r="J15" s="14">
        <v>0.125</v>
      </c>
      <c r="K15" s="13">
        <v>41.94</v>
      </c>
      <c r="L15" s="14">
        <v>0.13800000000000001</v>
      </c>
      <c r="M15" s="13">
        <v>49.150000000000013</v>
      </c>
      <c r="N15" s="14">
        <v>0.16800000000000001</v>
      </c>
      <c r="O15" s="13">
        <v>66.430000000000007</v>
      </c>
      <c r="P15" s="14">
        <v>0.17699999999999999</v>
      </c>
      <c r="Q15" s="13">
        <v>68.660000000000011</v>
      </c>
      <c r="R15" s="14">
        <v>0.192</v>
      </c>
      <c r="S15" s="13">
        <v>72.16</v>
      </c>
      <c r="T15" s="14">
        <v>0.187</v>
      </c>
      <c r="U15" s="13">
        <v>41.98</v>
      </c>
      <c r="V15" s="14">
        <v>0.156</v>
      </c>
      <c r="W15" s="13">
        <v>27.9</v>
      </c>
      <c r="X15" s="14">
        <v>0.153</v>
      </c>
      <c r="Y15" s="13">
        <v>28.81</v>
      </c>
      <c r="Z15" s="14">
        <v>0.13</v>
      </c>
      <c r="AA15" s="13">
        <v>23.74</v>
      </c>
      <c r="AB15" s="10" t="e">
        <f>SUM(D15,F15,H15,#REF!,J15,L15,N15,P15,R15,T15,V15,X15,Z15)</f>
        <v>#REF!</v>
      </c>
      <c r="AC15" s="19">
        <f t="shared" si="0"/>
        <v>1.7570000000000001</v>
      </c>
      <c r="AD15" s="20">
        <f t="shared" si="1"/>
        <v>659.60226690000002</v>
      </c>
      <c r="AE15" s="20">
        <f t="shared" si="2"/>
        <v>337.24928388459119</v>
      </c>
    </row>
    <row r="16" spans="1:31" x14ac:dyDescent="0.3">
      <c r="A16" t="s">
        <v>549</v>
      </c>
      <c r="B16" t="s">
        <v>21</v>
      </c>
      <c r="C16" s="5" t="s">
        <v>810</v>
      </c>
      <c r="D16" s="14">
        <v>0.13500000000000001</v>
      </c>
      <c r="E16" s="13">
        <v>86.98</v>
      </c>
      <c r="F16" s="14">
        <v>0.11600000000000001</v>
      </c>
      <c r="G16" s="13">
        <v>80.740000000000009</v>
      </c>
      <c r="H16" s="14">
        <v>0.127</v>
      </c>
      <c r="I16" s="13">
        <v>94.31</v>
      </c>
      <c r="J16" s="14">
        <v>0.14299999999999999</v>
      </c>
      <c r="K16" s="13">
        <v>91.53</v>
      </c>
      <c r="L16" s="14">
        <v>0.156</v>
      </c>
      <c r="M16" s="13">
        <v>97.890000000000015</v>
      </c>
      <c r="N16" s="14">
        <v>0.188</v>
      </c>
      <c r="O16" s="13">
        <v>118.27</v>
      </c>
      <c r="P16" s="14">
        <v>0.19700000000000001</v>
      </c>
      <c r="Q16" s="13">
        <v>118.99</v>
      </c>
      <c r="R16" s="14">
        <v>0.21199999999999999</v>
      </c>
      <c r="S16" s="13">
        <v>123.81</v>
      </c>
      <c r="T16" s="14">
        <v>0.20899999999999999</v>
      </c>
      <c r="U16" s="13">
        <v>69.37</v>
      </c>
      <c r="V16" s="14">
        <v>0.17399999999999999</v>
      </c>
      <c r="W16" s="13">
        <v>51.42</v>
      </c>
      <c r="X16" s="14">
        <v>0.17100000000000001</v>
      </c>
      <c r="Y16" s="13">
        <v>54.66</v>
      </c>
      <c r="Z16" s="14">
        <v>0.14799999999999999</v>
      </c>
      <c r="AA16" s="13">
        <v>48.61</v>
      </c>
      <c r="AB16" s="10" t="e">
        <f>SUM(D16,F16,H16,#REF!,J16,L16,N16,P16,R16,T16,V16,X16,Z16)</f>
        <v>#REF!</v>
      </c>
      <c r="AC16" s="19">
        <f t="shared" si="0"/>
        <v>1.976</v>
      </c>
      <c r="AD16" s="20">
        <f t="shared" si="1"/>
        <v>1250.7432697999998</v>
      </c>
      <c r="AE16" s="20">
        <f t="shared" si="2"/>
        <v>639.49487930955138</v>
      </c>
    </row>
    <row r="17" spans="1:31" x14ac:dyDescent="0.3">
      <c r="C17" s="5" t="s">
        <v>22</v>
      </c>
      <c r="G17" s="13"/>
      <c r="I17" s="13"/>
      <c r="K17" s="13"/>
      <c r="M17" s="13"/>
      <c r="O17" s="13"/>
      <c r="Q17" s="13"/>
      <c r="S17" s="13"/>
      <c r="U17" s="13"/>
      <c r="W17" s="13"/>
      <c r="Y17" s="13"/>
      <c r="AA17" s="13"/>
      <c r="AB17" s="10" t="e">
        <f>SUM(D17,F17,H17,#REF!,J17,L17,N17,P17,R17,T17,V17,X17,Z17)</f>
        <v>#REF!</v>
      </c>
      <c r="AC17" s="19"/>
      <c r="AD17" s="20"/>
      <c r="AE17" s="20"/>
    </row>
    <row r="18" spans="1:31" x14ac:dyDescent="0.3">
      <c r="C18" s="5" t="s">
        <v>23</v>
      </c>
      <c r="G18" s="13"/>
      <c r="I18" s="13"/>
      <c r="K18" s="13"/>
      <c r="M18" s="13"/>
      <c r="O18" s="13"/>
      <c r="Q18" s="13"/>
      <c r="S18" s="13"/>
      <c r="U18" s="13"/>
      <c r="W18" s="13"/>
      <c r="Y18" s="13"/>
      <c r="AA18" s="13"/>
      <c r="AB18" s="10" t="e">
        <f>SUM(D18,F18,H18,#REF!,J18,L18,N18,P18,R18,T18,V18,X18,Z18)</f>
        <v>#REF!</v>
      </c>
      <c r="AC18" s="19"/>
      <c r="AD18" s="20"/>
      <c r="AE18" s="20"/>
    </row>
    <row r="19" spans="1:31" x14ac:dyDescent="0.3">
      <c r="A19" t="s">
        <v>550</v>
      </c>
      <c r="B19" t="s">
        <v>24</v>
      </c>
      <c r="C19" s="5" t="s">
        <v>25</v>
      </c>
      <c r="D19" s="14">
        <v>0.16700000000000001</v>
      </c>
      <c r="E19" s="13">
        <v>43.9</v>
      </c>
      <c r="F19" s="14">
        <v>0.156</v>
      </c>
      <c r="G19" s="13">
        <v>41.5</v>
      </c>
      <c r="H19" s="14">
        <v>0.15</v>
      </c>
      <c r="I19" s="13">
        <v>45.5</v>
      </c>
      <c r="J19" s="14">
        <v>0.16900000000000001</v>
      </c>
      <c r="K19" s="13">
        <v>42.83</v>
      </c>
      <c r="L19" s="14">
        <v>0.192</v>
      </c>
      <c r="M19" s="13">
        <v>54.59</v>
      </c>
      <c r="N19" s="14">
        <v>0.216</v>
      </c>
      <c r="O19" s="13">
        <v>72.33</v>
      </c>
      <c r="P19" s="14">
        <v>0.24399999999999999</v>
      </c>
      <c r="Q19" s="13">
        <v>81.06</v>
      </c>
      <c r="R19" s="14">
        <v>0.252</v>
      </c>
      <c r="S19" s="13">
        <v>81.22</v>
      </c>
      <c r="T19" s="14">
        <v>0.25900000000000001</v>
      </c>
      <c r="U19" s="13">
        <v>50.8</v>
      </c>
      <c r="V19" s="14">
        <v>0.23599999999999999</v>
      </c>
      <c r="W19" s="13">
        <v>35</v>
      </c>
      <c r="X19" s="14">
        <v>0.193</v>
      </c>
      <c r="Y19" s="13">
        <v>29.64</v>
      </c>
      <c r="Z19" s="14">
        <v>0.193</v>
      </c>
      <c r="AA19" s="13">
        <v>27.51</v>
      </c>
      <c r="AB19" s="10" t="e">
        <f>SUM(D19,F19,H19,#REF!,J19,L19,N19,P19,R19,T19,V19,X19,Z19)</f>
        <v>#REF!</v>
      </c>
      <c r="AC19" s="19">
        <f t="shared" si="0"/>
        <v>2.4270000000000005</v>
      </c>
      <c r="AD19" s="20">
        <f t="shared" si="1"/>
        <v>742.51589850000016</v>
      </c>
      <c r="AE19" s="20">
        <f t="shared" si="2"/>
        <v>379.6423505621654</v>
      </c>
    </row>
    <row r="20" spans="1:31" x14ac:dyDescent="0.3">
      <c r="A20" t="s">
        <v>551</v>
      </c>
      <c r="B20" t="s">
        <v>26</v>
      </c>
      <c r="C20" s="5" t="s">
        <v>27</v>
      </c>
      <c r="D20" s="14">
        <v>0.35299999999999998</v>
      </c>
      <c r="E20" s="13">
        <v>95.240000000000009</v>
      </c>
      <c r="F20" s="14">
        <v>0.313</v>
      </c>
      <c r="G20" s="13">
        <v>85.47</v>
      </c>
      <c r="H20" s="14">
        <v>0.34499999999999997</v>
      </c>
      <c r="I20" s="13">
        <v>107.17</v>
      </c>
      <c r="J20" s="14">
        <v>0.39500000000000002</v>
      </c>
      <c r="K20" s="13">
        <v>101.04</v>
      </c>
      <c r="L20" s="14">
        <v>0.37</v>
      </c>
      <c r="M20" s="13">
        <v>108.09</v>
      </c>
      <c r="N20" s="14">
        <v>0.52400000000000002</v>
      </c>
      <c r="O20" s="13">
        <v>176.35</v>
      </c>
      <c r="P20" s="14">
        <v>0.55700000000000005</v>
      </c>
      <c r="Q20" s="13">
        <v>185.83</v>
      </c>
      <c r="R20" s="14">
        <v>0.60799999999999998</v>
      </c>
      <c r="S20" s="13">
        <v>196.93</v>
      </c>
      <c r="T20" s="14">
        <v>0.59299999999999997</v>
      </c>
      <c r="U20" s="13">
        <v>116.95</v>
      </c>
      <c r="V20" s="14">
        <v>0.49</v>
      </c>
      <c r="W20" s="13">
        <v>73.210000000000008</v>
      </c>
      <c r="X20" s="14">
        <v>0.49099999999999999</v>
      </c>
      <c r="Y20" s="13">
        <v>76.02</v>
      </c>
      <c r="Z20" s="14">
        <v>0.41</v>
      </c>
      <c r="AA20" s="13">
        <v>59.32</v>
      </c>
      <c r="AB20" s="10" t="e">
        <f>SUM(D20,F20,H20,#REF!,J20,L20,N20,P20,R20,T20,V20,X20,Z20)</f>
        <v>#REF!</v>
      </c>
      <c r="AC20" s="19">
        <f t="shared" si="0"/>
        <v>5.4489999999999998</v>
      </c>
      <c r="AD20" s="20">
        <f t="shared" si="1"/>
        <v>1692.7426650000002</v>
      </c>
      <c r="AE20" s="20">
        <f t="shared" si="2"/>
        <v>865.48558156895047</v>
      </c>
    </row>
    <row r="21" spans="1:31" x14ac:dyDescent="0.3">
      <c r="C21" s="5" t="s">
        <v>28</v>
      </c>
      <c r="G21" s="13"/>
      <c r="I21" s="13"/>
      <c r="K21" s="13"/>
      <c r="M21" s="13"/>
      <c r="O21" s="13"/>
      <c r="Q21" s="13"/>
      <c r="S21" s="13"/>
      <c r="U21" s="13"/>
      <c r="W21" s="13"/>
      <c r="Y21" s="13"/>
      <c r="AA21" s="13"/>
      <c r="AB21" s="10" t="e">
        <f>SUM(D21,F21,H21,#REF!,J21,L21,N21,P21,R21,T21,V21,X21,Z21)</f>
        <v>#REF!</v>
      </c>
      <c r="AC21" s="19"/>
      <c r="AD21" s="20"/>
      <c r="AE21" s="20"/>
    </row>
    <row r="22" spans="1:31" x14ac:dyDescent="0.3">
      <c r="A22" t="s">
        <v>552</v>
      </c>
      <c r="B22" t="s">
        <v>29</v>
      </c>
      <c r="C22" s="5" t="s">
        <v>30</v>
      </c>
      <c r="D22" s="14">
        <v>0.06</v>
      </c>
      <c r="E22" s="13">
        <v>19.12</v>
      </c>
      <c r="F22" s="14">
        <v>5.6000000000000001E-2</v>
      </c>
      <c r="G22" s="13">
        <v>18.350000000000001</v>
      </c>
      <c r="H22" s="14">
        <v>5.2999999999999999E-2</v>
      </c>
      <c r="I22" s="13">
        <v>19.63</v>
      </c>
      <c r="J22" s="14">
        <v>0.06</v>
      </c>
      <c r="K22" s="13">
        <v>18.97</v>
      </c>
      <c r="L22" s="14">
        <v>6.9000000000000006E-2</v>
      </c>
      <c r="M22" s="13">
        <v>23.35</v>
      </c>
      <c r="N22" s="14">
        <v>7.6999999999999999E-2</v>
      </c>
      <c r="O22" s="13">
        <v>29.41</v>
      </c>
      <c r="P22" s="14">
        <v>8.5999999999999993E-2</v>
      </c>
      <c r="Q22" s="13">
        <v>32.35</v>
      </c>
      <c r="R22" s="14">
        <v>9.0999999999999998E-2</v>
      </c>
      <c r="S22" s="13">
        <v>32.94</v>
      </c>
      <c r="T22" s="14">
        <v>9.2999999999999999E-2</v>
      </c>
      <c r="U22" s="13">
        <v>20.16</v>
      </c>
      <c r="V22" s="14">
        <v>8.7999999999999995E-2</v>
      </c>
      <c r="W22" s="13">
        <v>14.92</v>
      </c>
      <c r="X22" s="14">
        <v>7.0999999999999994E-2</v>
      </c>
      <c r="Y22" s="13">
        <v>12.6</v>
      </c>
      <c r="Z22" s="14">
        <v>7.0999999999999994E-2</v>
      </c>
      <c r="AA22" s="13">
        <v>12.01</v>
      </c>
      <c r="AB22" s="10" t="e">
        <f>SUM(D22,F22,H22,#REF!,J22,L22,N22,P22,R22,T22,V22,X22,Z22)</f>
        <v>#REF!</v>
      </c>
      <c r="AC22" s="19">
        <f t="shared" si="0"/>
        <v>0.87499999999999978</v>
      </c>
      <c r="AD22" s="20">
        <f t="shared" si="1"/>
        <v>310.86349269999999</v>
      </c>
      <c r="AE22" s="20">
        <f t="shared" si="2"/>
        <v>158.94197997780992</v>
      </c>
    </row>
    <row r="23" spans="1:31" x14ac:dyDescent="0.3">
      <c r="A23" t="s">
        <v>553</v>
      </c>
      <c r="B23" t="s">
        <v>31</v>
      </c>
      <c r="C23" s="5" t="s">
        <v>32</v>
      </c>
      <c r="D23" s="14">
        <v>0.13200000000000001</v>
      </c>
      <c r="E23" s="13">
        <v>35.96</v>
      </c>
      <c r="F23" s="14">
        <v>0.108</v>
      </c>
      <c r="G23" s="13">
        <v>30.22</v>
      </c>
      <c r="H23" s="14">
        <v>0.129</v>
      </c>
      <c r="I23" s="13">
        <v>40.450000000000003</v>
      </c>
      <c r="J23" s="14">
        <v>0.14599999999999999</v>
      </c>
      <c r="K23" s="13">
        <v>37.799999999999997</v>
      </c>
      <c r="L23" s="14">
        <v>0.16200000000000001</v>
      </c>
      <c r="M23" s="13">
        <v>46.79</v>
      </c>
      <c r="N23" s="14">
        <v>0.19500000000000001</v>
      </c>
      <c r="O23" s="13">
        <v>66.02</v>
      </c>
      <c r="P23" s="14">
        <v>0.20599999999999999</v>
      </c>
      <c r="Q23" s="13">
        <v>69.139999999999986</v>
      </c>
      <c r="R23" s="14">
        <v>0.22500000000000001</v>
      </c>
      <c r="S23" s="13">
        <v>73.320000000000007</v>
      </c>
      <c r="T23" s="14">
        <v>0.218</v>
      </c>
      <c r="U23" s="13">
        <v>43.239999999999988</v>
      </c>
      <c r="V23" s="14">
        <v>0.17299999999999999</v>
      </c>
      <c r="W23" s="13">
        <v>26.17</v>
      </c>
      <c r="X23" s="14">
        <v>0.17399999999999999</v>
      </c>
      <c r="Y23" s="13">
        <v>27.28</v>
      </c>
      <c r="Z23" s="14">
        <v>0.14599999999999999</v>
      </c>
      <c r="AA23" s="13">
        <v>21.43</v>
      </c>
      <c r="AB23" s="10" t="e">
        <f>SUM(D23,F23,H23,#REF!,J23,L23,N23,P23,R23,T23,V23,X23,Z23)</f>
        <v>#REF!</v>
      </c>
      <c r="AC23" s="19">
        <f t="shared" si="0"/>
        <v>2.0140000000000002</v>
      </c>
      <c r="AD23" s="20">
        <f t="shared" si="1"/>
        <v>630.72263959999998</v>
      </c>
      <c r="AE23" s="20">
        <f t="shared" si="2"/>
        <v>322.48336491412857</v>
      </c>
    </row>
    <row r="24" spans="1:31" x14ac:dyDescent="0.3">
      <c r="A24" t="s">
        <v>554</v>
      </c>
      <c r="B24" t="s">
        <v>33</v>
      </c>
      <c r="C24" s="5" t="s">
        <v>34</v>
      </c>
      <c r="D24" s="14">
        <v>0.19</v>
      </c>
      <c r="E24" s="13">
        <v>57.47</v>
      </c>
      <c r="F24" s="14">
        <v>0.16300000000000001</v>
      </c>
      <c r="G24" s="13">
        <v>50.76</v>
      </c>
      <c r="H24" s="14">
        <v>0.193</v>
      </c>
      <c r="I24" s="13">
        <v>66.38</v>
      </c>
      <c r="J24" s="14">
        <v>0.189</v>
      </c>
      <c r="K24" s="13">
        <v>55.95</v>
      </c>
      <c r="L24" s="14">
        <v>0.219</v>
      </c>
      <c r="M24" s="13">
        <v>69.72999999999999</v>
      </c>
      <c r="N24" s="14">
        <v>0.26200000000000001</v>
      </c>
      <c r="O24" s="13">
        <v>95.449999999999989</v>
      </c>
      <c r="P24" s="14">
        <v>0.28999999999999998</v>
      </c>
      <c r="Q24" s="13">
        <v>103.51</v>
      </c>
      <c r="R24" s="14">
        <v>0.29299999999999998</v>
      </c>
      <c r="S24" s="13">
        <v>102.46</v>
      </c>
      <c r="T24" s="14">
        <v>0.29899999999999999</v>
      </c>
      <c r="U24" s="13">
        <v>62.66</v>
      </c>
      <c r="V24" s="14">
        <v>0.247</v>
      </c>
      <c r="W24" s="13">
        <v>40.239999999999988</v>
      </c>
      <c r="X24" s="14">
        <v>0.23799999999999999</v>
      </c>
      <c r="Y24" s="13">
        <v>40.669999999999987</v>
      </c>
      <c r="Z24" s="14">
        <v>0.156</v>
      </c>
      <c r="AA24" s="13">
        <v>27.05</v>
      </c>
      <c r="AB24" s="10" t="e">
        <f>SUM(D24,F24,H24,#REF!,J24,L24,N24,P24,R24,T24,V24,X24,Z24)</f>
        <v>#REF!</v>
      </c>
      <c r="AC24" s="19">
        <f t="shared" si="0"/>
        <v>2.7390000000000003</v>
      </c>
      <c r="AD24" s="20">
        <f t="shared" si="1"/>
        <v>935.41371459999982</v>
      </c>
      <c r="AE24" s="20">
        <f t="shared" si="2"/>
        <v>478.26943783457654</v>
      </c>
    </row>
    <row r="25" spans="1:31" x14ac:dyDescent="0.3">
      <c r="A25" t="s">
        <v>555</v>
      </c>
      <c r="B25" t="s">
        <v>35</v>
      </c>
      <c r="C25" s="5" t="s">
        <v>36</v>
      </c>
      <c r="D25" s="14">
        <v>8.9999999999999993E-3</v>
      </c>
      <c r="E25" s="13">
        <v>7.3</v>
      </c>
      <c r="F25" s="14">
        <v>0.01</v>
      </c>
      <c r="G25" s="13">
        <v>7.7099999999999991</v>
      </c>
      <c r="H25" s="14">
        <v>8.0000000000000002E-3</v>
      </c>
      <c r="I25" s="13">
        <v>7.55</v>
      </c>
      <c r="J25" s="14">
        <v>0.01</v>
      </c>
      <c r="K25" s="13">
        <v>8.02</v>
      </c>
      <c r="L25" s="14">
        <v>8.9999999999999993E-3</v>
      </c>
      <c r="M25" s="13">
        <v>8.1199999999999992</v>
      </c>
      <c r="N25" s="14">
        <v>0.01</v>
      </c>
      <c r="O25" s="13">
        <v>8.73</v>
      </c>
      <c r="P25" s="14">
        <v>0.01</v>
      </c>
      <c r="Q25" s="13">
        <v>8.91</v>
      </c>
      <c r="R25" s="14">
        <v>1.0999999999999999E-2</v>
      </c>
      <c r="S25" s="13">
        <v>8.9400000000000013</v>
      </c>
      <c r="T25" s="14">
        <v>0.01</v>
      </c>
      <c r="U25" s="13">
        <v>4.8099999999999996</v>
      </c>
      <c r="V25" s="14">
        <v>1.0999999999999999E-2</v>
      </c>
      <c r="W25" s="13">
        <v>4.47</v>
      </c>
      <c r="X25" s="14">
        <v>8.9999999999999993E-3</v>
      </c>
      <c r="Y25" s="13">
        <v>3.95</v>
      </c>
      <c r="Z25" s="14">
        <v>1.0999999999999999E-2</v>
      </c>
      <c r="AA25" s="13">
        <v>4.38</v>
      </c>
      <c r="AB25" s="10" t="e">
        <f>SUM(D25,F25,H25,#REF!,J25,L25,N25,P25,R25,T25,V25,X25,Z25)</f>
        <v>#REF!</v>
      </c>
      <c r="AC25" s="19">
        <f t="shared" si="0"/>
        <v>0.11799999999999998</v>
      </c>
      <c r="AD25" s="20">
        <f t="shared" si="1"/>
        <v>99.722166299999969</v>
      </c>
      <c r="AE25" s="20">
        <f t="shared" si="2"/>
        <v>50.98713400448915</v>
      </c>
    </row>
    <row r="26" spans="1:31" x14ac:dyDescent="0.3">
      <c r="A26" t="s">
        <v>556</v>
      </c>
      <c r="B26" t="s">
        <v>37</v>
      </c>
      <c r="C26" s="5" t="s">
        <v>38</v>
      </c>
      <c r="D26" s="14">
        <v>0.44</v>
      </c>
      <c r="E26" s="13">
        <v>107.3</v>
      </c>
      <c r="F26" s="14">
        <v>0.377</v>
      </c>
      <c r="G26" s="13">
        <v>92.47</v>
      </c>
      <c r="H26" s="14">
        <v>0.39400000000000002</v>
      </c>
      <c r="I26" s="13">
        <v>111.58</v>
      </c>
      <c r="J26" s="14">
        <v>0.435</v>
      </c>
      <c r="K26" s="13">
        <v>101.06</v>
      </c>
      <c r="L26" s="14">
        <v>0.48399999999999999</v>
      </c>
      <c r="M26" s="13">
        <v>128.57</v>
      </c>
      <c r="N26" s="14">
        <v>0.57299999999999995</v>
      </c>
      <c r="O26" s="13">
        <v>182.73</v>
      </c>
      <c r="P26" s="14">
        <v>0.59699999999999998</v>
      </c>
      <c r="Q26" s="13">
        <v>189.7</v>
      </c>
      <c r="R26" s="14">
        <v>0.64500000000000002</v>
      </c>
      <c r="S26" s="13">
        <v>199.29</v>
      </c>
      <c r="T26" s="14">
        <v>0.63200000000000001</v>
      </c>
      <c r="U26" s="13">
        <v>119.68</v>
      </c>
      <c r="V26" s="14">
        <v>0.52700000000000002</v>
      </c>
      <c r="W26" s="13">
        <v>74.19</v>
      </c>
      <c r="X26" s="14">
        <v>0.52</v>
      </c>
      <c r="Y26" s="13">
        <v>75.599999999999994</v>
      </c>
      <c r="Z26" s="14">
        <v>0.44</v>
      </c>
      <c r="AA26" s="13">
        <v>58.81</v>
      </c>
      <c r="AB26" s="10" t="e">
        <f>SUM(D26,F26,H26,#REF!,J26,L26,N26,P26,R26,T26,V26,X26,Z26)</f>
        <v>#REF!</v>
      </c>
      <c r="AC26" s="19">
        <f t="shared" si="0"/>
        <v>6.0640000000000009</v>
      </c>
      <c r="AD26" s="20">
        <f t="shared" si="1"/>
        <v>1754.7598723999999</v>
      </c>
      <c r="AE26" s="20">
        <f t="shared" si="2"/>
        <v>897.19447620703249</v>
      </c>
    </row>
    <row r="27" spans="1:31" x14ac:dyDescent="0.3">
      <c r="A27" t="s">
        <v>557</v>
      </c>
      <c r="B27" t="s">
        <v>39</v>
      </c>
      <c r="C27" s="5" t="s">
        <v>40</v>
      </c>
      <c r="D27" s="14">
        <v>0.33900000000000002</v>
      </c>
      <c r="E27" s="13">
        <v>83.74</v>
      </c>
      <c r="F27" s="14">
        <v>0.317</v>
      </c>
      <c r="G27" s="13">
        <v>78.75</v>
      </c>
      <c r="H27" s="14">
        <v>0.29199999999999998</v>
      </c>
      <c r="I27" s="13">
        <v>83.01</v>
      </c>
      <c r="J27" s="14">
        <v>0.33</v>
      </c>
      <c r="K27" s="13">
        <v>78.08</v>
      </c>
      <c r="L27" s="14">
        <v>0.38</v>
      </c>
      <c r="M27" s="13">
        <v>102.34</v>
      </c>
      <c r="N27" s="14">
        <v>0.42899999999999999</v>
      </c>
      <c r="O27" s="13">
        <v>138.08000000000001</v>
      </c>
      <c r="P27" s="14">
        <v>0.49</v>
      </c>
      <c r="Q27" s="13">
        <v>156.9</v>
      </c>
      <c r="R27" s="14">
        <v>0.51400000000000001</v>
      </c>
      <c r="S27" s="13">
        <v>159.81</v>
      </c>
      <c r="T27" s="14">
        <v>0.54100000000000004</v>
      </c>
      <c r="U27" s="13">
        <v>102.87</v>
      </c>
      <c r="V27" s="14">
        <v>0.502</v>
      </c>
      <c r="W27" s="13">
        <v>71.09</v>
      </c>
      <c r="X27" s="14">
        <v>0.40300000000000002</v>
      </c>
      <c r="Y27" s="13">
        <v>58.97</v>
      </c>
      <c r="Z27" s="14">
        <v>0.4</v>
      </c>
      <c r="AA27" s="13">
        <v>53.83</v>
      </c>
      <c r="AB27" s="10" t="e">
        <f>SUM(D27,F27,H27,#REF!,J27,L27,N27,P27,R27,T27,V27,X27,Z27)</f>
        <v>#REF!</v>
      </c>
      <c r="AC27" s="19">
        <f t="shared" si="0"/>
        <v>4.9370000000000012</v>
      </c>
      <c r="AD27" s="20">
        <f t="shared" si="1"/>
        <v>1441.5638108000001</v>
      </c>
      <c r="AE27" s="20">
        <f t="shared" si="2"/>
        <v>737.05987268832178</v>
      </c>
    </row>
    <row r="28" spans="1:31" x14ac:dyDescent="0.3">
      <c r="A28" t="s">
        <v>558</v>
      </c>
      <c r="B28" t="s">
        <v>41</v>
      </c>
      <c r="C28" s="5" t="s">
        <v>42</v>
      </c>
      <c r="D28" s="14">
        <v>0.435</v>
      </c>
      <c r="E28" s="13">
        <v>105.98</v>
      </c>
      <c r="F28" s="14">
        <v>0.41199999999999998</v>
      </c>
      <c r="G28" s="13">
        <v>100.73</v>
      </c>
      <c r="H28" s="14">
        <v>0.38400000000000001</v>
      </c>
      <c r="I28" s="13">
        <v>107.44</v>
      </c>
      <c r="J28" s="14">
        <v>0.42799999999999999</v>
      </c>
      <c r="K28" s="13">
        <v>99.54</v>
      </c>
      <c r="L28" s="14">
        <v>0.48699999999999999</v>
      </c>
      <c r="M28" s="13">
        <v>129.52000000000001</v>
      </c>
      <c r="N28" s="14">
        <v>0.53400000000000003</v>
      </c>
      <c r="O28" s="13">
        <v>170.5</v>
      </c>
      <c r="P28" s="14">
        <v>0.61199999999999999</v>
      </c>
      <c r="Q28" s="13">
        <v>194.51</v>
      </c>
      <c r="R28" s="14">
        <v>0.64200000000000002</v>
      </c>
      <c r="S28" s="13">
        <v>198.2</v>
      </c>
      <c r="T28" s="14">
        <v>0.67300000000000004</v>
      </c>
      <c r="U28" s="13">
        <v>127.27</v>
      </c>
      <c r="V28" s="14">
        <v>0.621</v>
      </c>
      <c r="W28" s="13">
        <v>87.23</v>
      </c>
      <c r="X28" s="14">
        <v>0.55700000000000005</v>
      </c>
      <c r="Y28" s="13">
        <v>80.47999999999999</v>
      </c>
      <c r="Z28" s="14">
        <v>0.55500000000000005</v>
      </c>
      <c r="AA28" s="13">
        <v>73.53</v>
      </c>
      <c r="AB28" s="10" t="e">
        <f>SUM(D28,F28,H28,#REF!,J28,L28,N28,P28,R28,T28,V28,X28,Z28)</f>
        <v>#REF!</v>
      </c>
      <c r="AC28" s="19">
        <f t="shared" si="0"/>
        <v>6.34</v>
      </c>
      <c r="AD28" s="20">
        <f t="shared" si="1"/>
        <v>1827.1629133000004</v>
      </c>
      <c r="AE28" s="20">
        <f t="shared" si="2"/>
        <v>934.21356319312008</v>
      </c>
    </row>
    <row r="29" spans="1:31" x14ac:dyDescent="0.3">
      <c r="A29" t="s">
        <v>559</v>
      </c>
      <c r="B29" t="s">
        <v>43</v>
      </c>
      <c r="C29" s="5" t="s">
        <v>44</v>
      </c>
      <c r="D29" s="14">
        <v>5.3999999999999999E-2</v>
      </c>
      <c r="E29" s="13">
        <v>17.73</v>
      </c>
      <c r="F29" s="14">
        <v>5.1999999999999998E-2</v>
      </c>
      <c r="G29" s="13">
        <v>17.420000000000002</v>
      </c>
      <c r="H29" s="14">
        <v>4.8000000000000001E-2</v>
      </c>
      <c r="I29" s="13">
        <v>18.170000000000002</v>
      </c>
      <c r="J29" s="14">
        <v>5.2999999999999999E-2</v>
      </c>
      <c r="K29" s="13">
        <v>17.440000000000001</v>
      </c>
      <c r="L29" s="14">
        <v>6.0999999999999999E-2</v>
      </c>
      <c r="M29" s="13">
        <v>21.32</v>
      </c>
      <c r="N29" s="14">
        <v>6.6000000000000003E-2</v>
      </c>
      <c r="O29" s="13">
        <v>26.01</v>
      </c>
      <c r="P29" s="14">
        <v>7.6999999999999999E-2</v>
      </c>
      <c r="Q29" s="13">
        <v>29.57</v>
      </c>
      <c r="R29" s="14">
        <v>7.9000000000000001E-2</v>
      </c>
      <c r="S29" s="13">
        <v>29.34</v>
      </c>
      <c r="T29" s="14">
        <v>8.4000000000000005E-2</v>
      </c>
      <c r="U29" s="13">
        <v>18.5</v>
      </c>
      <c r="V29" s="14">
        <v>7.9000000000000001E-2</v>
      </c>
      <c r="W29" s="13">
        <v>13.7</v>
      </c>
      <c r="X29" s="14">
        <v>6.5000000000000002E-2</v>
      </c>
      <c r="Y29" s="13">
        <v>11.77</v>
      </c>
      <c r="Z29" s="14">
        <v>6.6000000000000003E-2</v>
      </c>
      <c r="AA29" s="13">
        <v>11.38</v>
      </c>
      <c r="AB29" s="10" t="e">
        <f>SUM(D29,F29,H29,#REF!,J29,L29,N29,P29,R29,T29,V29,X29,Z29)</f>
        <v>#REF!</v>
      </c>
      <c r="AC29" s="19">
        <f t="shared" si="0"/>
        <v>0.78400000000000003</v>
      </c>
      <c r="AD29" s="20">
        <f t="shared" si="1"/>
        <v>285.25519050000003</v>
      </c>
      <c r="AE29" s="20">
        <f t="shared" si="2"/>
        <v>145.84866297173068</v>
      </c>
    </row>
    <row r="30" spans="1:31" x14ac:dyDescent="0.3">
      <c r="A30" t="s">
        <v>560</v>
      </c>
      <c r="B30" t="s">
        <v>45</v>
      </c>
      <c r="C30" s="5" t="s">
        <v>46</v>
      </c>
      <c r="D30" s="14">
        <v>0.34799999999999998</v>
      </c>
      <c r="E30" s="13">
        <v>115.65</v>
      </c>
      <c r="F30" s="14">
        <v>0.30199999999999999</v>
      </c>
      <c r="G30" s="13">
        <v>103.8</v>
      </c>
      <c r="H30" s="14">
        <v>0.32700000000000001</v>
      </c>
      <c r="I30" s="13">
        <v>125.65</v>
      </c>
      <c r="J30" s="14">
        <v>0.37</v>
      </c>
      <c r="K30" s="13">
        <v>118.89</v>
      </c>
      <c r="L30" s="14">
        <v>0.42299999999999999</v>
      </c>
      <c r="M30" s="13">
        <v>144.1</v>
      </c>
      <c r="N30" s="14">
        <v>0.51</v>
      </c>
      <c r="O30" s="13">
        <v>195.32</v>
      </c>
      <c r="P30" s="14">
        <v>0.54700000000000004</v>
      </c>
      <c r="Q30" s="13">
        <v>205.31</v>
      </c>
      <c r="R30" s="14">
        <v>0.59599999999999997</v>
      </c>
      <c r="S30" s="13">
        <v>216.64</v>
      </c>
      <c r="T30" s="14">
        <v>0.57999999999999996</v>
      </c>
      <c r="U30" s="13">
        <v>126.47</v>
      </c>
      <c r="V30" s="14">
        <v>0.47799999999999998</v>
      </c>
      <c r="W30" s="13">
        <v>82.35</v>
      </c>
      <c r="X30" s="14">
        <v>0.46200000000000002</v>
      </c>
      <c r="Y30" s="13">
        <v>83.87</v>
      </c>
      <c r="Z30" s="14">
        <v>0.379</v>
      </c>
      <c r="AA30" s="13">
        <v>66.92</v>
      </c>
      <c r="AB30" s="10" t="e">
        <f>SUM(D30,F30,H30,#REF!,J30,L30,N30,P30,R30,T30,V30,X30,Z30)</f>
        <v>#REF!</v>
      </c>
      <c r="AC30" s="19">
        <f t="shared" si="0"/>
        <v>5.3219999999999992</v>
      </c>
      <c r="AD30" s="20">
        <f t="shared" si="1"/>
        <v>1928.6960262999999</v>
      </c>
      <c r="AE30" s="20">
        <f t="shared" si="2"/>
        <v>986.12661954259829</v>
      </c>
    </row>
    <row r="31" spans="1:31" x14ac:dyDescent="0.3">
      <c r="C31" s="5" t="s">
        <v>47</v>
      </c>
      <c r="G31" s="13"/>
      <c r="I31" s="13"/>
      <c r="K31" s="13"/>
      <c r="M31" s="13"/>
      <c r="O31" s="13"/>
      <c r="Q31" s="13"/>
      <c r="S31" s="13"/>
      <c r="U31" s="13"/>
      <c r="W31" s="13"/>
      <c r="Y31" s="13"/>
      <c r="AA31" s="13"/>
      <c r="AB31" s="10" t="e">
        <f>SUM(D31,F31,H31,#REF!,J31,L31,N31,P31,R31,T31,V31,X31,Z31)</f>
        <v>#REF!</v>
      </c>
      <c r="AC31" s="19"/>
      <c r="AD31" s="20"/>
      <c r="AE31" s="20"/>
    </row>
    <row r="32" spans="1:31" x14ac:dyDescent="0.3">
      <c r="A32" t="s">
        <v>561</v>
      </c>
      <c r="B32" t="s">
        <v>48</v>
      </c>
      <c r="C32" s="5" t="s">
        <v>49</v>
      </c>
      <c r="D32" s="14">
        <v>3.7999999999999999E-2</v>
      </c>
      <c r="E32" s="13">
        <v>14.03</v>
      </c>
      <c r="F32" s="14">
        <v>3.5999999999999997E-2</v>
      </c>
      <c r="G32" s="13">
        <v>13.72</v>
      </c>
      <c r="H32" s="14">
        <v>3.3000000000000002E-2</v>
      </c>
      <c r="I32" s="13">
        <v>14.17</v>
      </c>
      <c r="J32" s="14">
        <v>3.6999999999999998E-2</v>
      </c>
      <c r="K32" s="13">
        <v>13.93</v>
      </c>
      <c r="L32" s="14">
        <v>0.04</v>
      </c>
      <c r="M32" s="13">
        <v>16</v>
      </c>
      <c r="N32" s="14">
        <v>4.5999999999999999E-2</v>
      </c>
      <c r="O32" s="13">
        <v>19.84</v>
      </c>
      <c r="P32" s="14">
        <v>5.1999999999999998E-2</v>
      </c>
      <c r="Q32" s="13">
        <v>21.85</v>
      </c>
      <c r="R32" s="14">
        <v>5.2999999999999999E-2</v>
      </c>
      <c r="S32" s="13">
        <v>21.54</v>
      </c>
      <c r="T32" s="14">
        <v>5.7000000000000002E-2</v>
      </c>
      <c r="U32" s="13">
        <v>13.51</v>
      </c>
      <c r="V32" s="14">
        <v>5.2999999999999999E-2</v>
      </c>
      <c r="W32" s="13">
        <v>10.17</v>
      </c>
      <c r="X32" s="14">
        <v>4.4999999999999998E-2</v>
      </c>
      <c r="Y32" s="13">
        <v>8.98</v>
      </c>
      <c r="Z32" s="14">
        <v>4.3999999999999997E-2</v>
      </c>
      <c r="AA32" s="13">
        <v>8.58</v>
      </c>
      <c r="AB32" s="10" t="e">
        <f>SUM(D32,F32,H32,#REF!,J32,L32,N32,P32,R32,T32,V32,X32,Z32)</f>
        <v>#REF!</v>
      </c>
      <c r="AC32" s="19">
        <f t="shared" si="0"/>
        <v>0.53399999999999992</v>
      </c>
      <c r="AD32" s="20">
        <f t="shared" si="1"/>
        <v>215.73842919999998</v>
      </c>
      <c r="AE32" s="20">
        <f t="shared" si="2"/>
        <v>110.3053073119852</v>
      </c>
    </row>
    <row r="33" spans="1:31" x14ac:dyDescent="0.3">
      <c r="A33" t="s">
        <v>562</v>
      </c>
      <c r="B33" t="s">
        <v>50</v>
      </c>
      <c r="C33" s="5" t="s">
        <v>51</v>
      </c>
      <c r="D33" s="14">
        <v>0.41599999999999998</v>
      </c>
      <c r="E33" s="13">
        <v>109.84</v>
      </c>
      <c r="F33" s="14">
        <v>0.35499999999999998</v>
      </c>
      <c r="G33" s="13">
        <v>95.2</v>
      </c>
      <c r="H33" s="14">
        <v>0.34899999999999998</v>
      </c>
      <c r="I33" s="13">
        <v>108.27</v>
      </c>
      <c r="J33" s="14">
        <v>0.40899999999999997</v>
      </c>
      <c r="K33" s="13">
        <v>104.12</v>
      </c>
      <c r="L33" s="14">
        <v>0.52300000000000002</v>
      </c>
      <c r="M33" s="13">
        <v>146.94</v>
      </c>
      <c r="N33" s="14">
        <v>0.66300000000000003</v>
      </c>
      <c r="O33" s="13">
        <v>219.24</v>
      </c>
      <c r="P33" s="14">
        <v>0.72799999999999998</v>
      </c>
      <c r="Q33" s="13">
        <v>238.55</v>
      </c>
      <c r="R33" s="14">
        <v>0.79700000000000004</v>
      </c>
      <c r="S33" s="13">
        <v>253.62</v>
      </c>
      <c r="T33" s="14">
        <v>0.77500000000000002</v>
      </c>
      <c r="U33" s="13">
        <v>150.57</v>
      </c>
      <c r="V33" s="14">
        <v>0.63100000000000001</v>
      </c>
      <c r="W33" s="13">
        <v>92.339999999999989</v>
      </c>
      <c r="X33" s="14">
        <v>0.59799999999999998</v>
      </c>
      <c r="Y33" s="13">
        <v>90.960000000000008</v>
      </c>
      <c r="Z33" s="14">
        <v>0.47299999999999998</v>
      </c>
      <c r="AA33" s="13">
        <v>67.33</v>
      </c>
      <c r="AB33" s="10" t="e">
        <f>SUM(D33,F33,H33,#REF!,J33,L33,N33,P33,R33,T33,V33,X33,Z33)</f>
        <v>#REF!</v>
      </c>
      <c r="AC33" s="19">
        <f t="shared" si="0"/>
        <v>6.7169999999999996</v>
      </c>
      <c r="AD33" s="20">
        <f t="shared" si="1"/>
        <v>2060.4589960000003</v>
      </c>
      <c r="AE33" s="20">
        <f t="shared" si="2"/>
        <v>1053.4959561925118</v>
      </c>
    </row>
    <row r="34" spans="1:31" x14ac:dyDescent="0.3">
      <c r="A34" t="s">
        <v>563</v>
      </c>
      <c r="B34" t="s">
        <v>52</v>
      </c>
      <c r="C34" s="5" t="s">
        <v>53</v>
      </c>
      <c r="D34" s="14">
        <v>0.69</v>
      </c>
      <c r="E34" s="13">
        <v>171.11</v>
      </c>
      <c r="F34" s="14">
        <v>0.63700000000000001</v>
      </c>
      <c r="G34" s="13">
        <v>159.1</v>
      </c>
      <c r="H34" s="14">
        <v>0.59599999999999997</v>
      </c>
      <c r="I34" s="13">
        <v>170.26</v>
      </c>
      <c r="J34" s="14">
        <v>0.66300000000000003</v>
      </c>
      <c r="K34" s="13">
        <v>157.78</v>
      </c>
      <c r="L34" s="14">
        <v>0.76400000000000001</v>
      </c>
      <c r="M34" s="13">
        <v>206.68</v>
      </c>
      <c r="N34" s="14">
        <v>0.85899999999999999</v>
      </c>
      <c r="O34" s="13">
        <v>277.41000000000003</v>
      </c>
      <c r="P34" s="14">
        <v>0.98</v>
      </c>
      <c r="Q34" s="13">
        <v>314.77999999999997</v>
      </c>
      <c r="R34" s="14">
        <v>1.03</v>
      </c>
      <c r="S34" s="13">
        <v>321.14999999999998</v>
      </c>
      <c r="T34" s="14">
        <v>1.073</v>
      </c>
      <c r="U34" s="13">
        <v>204.6</v>
      </c>
      <c r="V34" s="14">
        <v>1.014</v>
      </c>
      <c r="W34" s="13">
        <v>144.03</v>
      </c>
      <c r="X34" s="14">
        <v>0.81799999999999995</v>
      </c>
      <c r="Y34" s="13">
        <v>120.05</v>
      </c>
      <c r="Z34" s="14">
        <v>0.81399999999999995</v>
      </c>
      <c r="AA34" s="13">
        <v>109.92</v>
      </c>
      <c r="AB34" s="10" t="e">
        <f>SUM(D34,F34,H34,#REF!,J34,L34,N34,P34,R34,T34,V34,X34,Z34)</f>
        <v>#REF!</v>
      </c>
      <c r="AC34" s="19">
        <f t="shared" si="0"/>
        <v>9.9379999999999988</v>
      </c>
      <c r="AD34" s="20">
        <f t="shared" si="1"/>
        <v>2909.9132379999996</v>
      </c>
      <c r="AE34" s="20">
        <f t="shared" si="2"/>
        <v>1487.8150135747994</v>
      </c>
    </row>
    <row r="35" spans="1:31" x14ac:dyDescent="0.3">
      <c r="C35" s="5" t="s">
        <v>53</v>
      </c>
      <c r="G35" s="13"/>
      <c r="I35" s="13"/>
      <c r="K35" s="13"/>
      <c r="M35" s="13"/>
      <c r="O35" s="13"/>
      <c r="Q35" s="13"/>
      <c r="S35" s="13"/>
      <c r="U35" s="13"/>
      <c r="W35" s="13"/>
      <c r="Y35" s="13"/>
      <c r="AA35" s="13"/>
      <c r="AB35" s="10" t="e">
        <f>SUM(D35,F35,H35,#REF!,J35,L35,N35,P35,R35,T35,V35,X35,Z35)</f>
        <v>#REF!</v>
      </c>
      <c r="AC35" s="19"/>
      <c r="AD35" s="20"/>
      <c r="AE35" s="20"/>
    </row>
    <row r="36" spans="1:31" x14ac:dyDescent="0.3">
      <c r="A36" t="s">
        <v>564</v>
      </c>
      <c r="B36" t="s">
        <v>54</v>
      </c>
      <c r="C36" s="5" t="s">
        <v>55</v>
      </c>
      <c r="D36" s="14">
        <v>0.183</v>
      </c>
      <c r="E36" s="13">
        <v>47.61</v>
      </c>
      <c r="F36" s="14">
        <v>0.16800000000000001</v>
      </c>
      <c r="G36" s="13">
        <v>44.28</v>
      </c>
      <c r="H36" s="14">
        <v>0.158</v>
      </c>
      <c r="I36" s="13">
        <v>47.459999999999987</v>
      </c>
      <c r="J36" s="14">
        <v>0.17499999999999999</v>
      </c>
      <c r="K36" s="13">
        <v>44.14</v>
      </c>
      <c r="L36" s="14">
        <v>0.19800000000000001</v>
      </c>
      <c r="M36" s="13">
        <v>56.12</v>
      </c>
      <c r="N36" s="14">
        <v>0.223</v>
      </c>
      <c r="O36" s="13">
        <v>74.490000000000009</v>
      </c>
      <c r="P36" s="14">
        <v>0.252</v>
      </c>
      <c r="Q36" s="13">
        <v>83.52</v>
      </c>
      <c r="R36" s="14">
        <v>0.26300000000000001</v>
      </c>
      <c r="S36" s="13">
        <v>84.53</v>
      </c>
      <c r="T36" s="14">
        <v>0.26</v>
      </c>
      <c r="U36" s="13">
        <v>51</v>
      </c>
      <c r="V36" s="14">
        <v>0.24199999999999999</v>
      </c>
      <c r="W36" s="13">
        <v>35.82</v>
      </c>
      <c r="X36" s="14">
        <v>0.19400000000000001</v>
      </c>
      <c r="Y36" s="13">
        <v>29.78</v>
      </c>
      <c r="Z36" s="14">
        <v>0.192</v>
      </c>
      <c r="AA36" s="13">
        <v>27.39</v>
      </c>
      <c r="AB36" s="10" t="e">
        <f>SUM(D36,F36,H36,#REF!,J36,L36,N36,P36,R36,T36,V36,X36,Z36)</f>
        <v>#REF!</v>
      </c>
      <c r="AC36" s="19">
        <f t="shared" si="0"/>
        <v>2.508</v>
      </c>
      <c r="AD36" s="20">
        <f t="shared" si="1"/>
        <v>763.76996170000007</v>
      </c>
      <c r="AE36" s="20">
        <f t="shared" si="2"/>
        <v>390.50938051875676</v>
      </c>
    </row>
    <row r="37" spans="1:31" x14ac:dyDescent="0.3">
      <c r="C37" s="5" t="s">
        <v>55</v>
      </c>
      <c r="G37" s="13"/>
      <c r="I37" s="13"/>
      <c r="K37" s="13"/>
      <c r="M37" s="13"/>
      <c r="O37" s="13"/>
      <c r="Q37" s="13"/>
      <c r="S37" s="13"/>
      <c r="U37" s="13"/>
      <c r="W37" s="13"/>
      <c r="Y37" s="13"/>
      <c r="AA37" s="13"/>
      <c r="AB37" s="10" t="e">
        <f>SUM(D37,F37,H37,#REF!,J37,L37,N37,P37,R37,T37,V37,X37,Z37)</f>
        <v>#REF!</v>
      </c>
      <c r="AC37" s="19"/>
      <c r="AD37" s="20"/>
      <c r="AE37" s="20"/>
    </row>
    <row r="38" spans="1:31" x14ac:dyDescent="0.3">
      <c r="A38" t="s">
        <v>565</v>
      </c>
      <c r="B38" t="s">
        <v>56</v>
      </c>
      <c r="C38" s="5" t="s">
        <v>57</v>
      </c>
      <c r="D38" s="14">
        <v>4.2999999999999997E-2</v>
      </c>
      <c r="E38" s="13">
        <v>15.35</v>
      </c>
      <c r="F38" s="14">
        <v>3.9E-2</v>
      </c>
      <c r="G38" s="13">
        <v>14.25</v>
      </c>
      <c r="H38" s="14">
        <v>4.1000000000000002E-2</v>
      </c>
      <c r="I38" s="13">
        <v>16.850000000000001</v>
      </c>
      <c r="J38" s="14">
        <v>4.5999999999999999E-2</v>
      </c>
      <c r="K38" s="13">
        <v>15.9</v>
      </c>
      <c r="L38" s="14">
        <v>4.9000000000000002E-2</v>
      </c>
      <c r="M38" s="13">
        <v>18.09</v>
      </c>
      <c r="N38" s="14">
        <v>5.6000000000000001E-2</v>
      </c>
      <c r="O38" s="13">
        <v>23.11</v>
      </c>
      <c r="P38" s="14">
        <v>6.0999999999999999E-2</v>
      </c>
      <c r="Q38" s="13">
        <v>24.44</v>
      </c>
      <c r="R38" s="14">
        <v>6.7000000000000004E-2</v>
      </c>
      <c r="S38" s="13">
        <v>25.92</v>
      </c>
      <c r="T38" s="14">
        <v>6.6000000000000003E-2</v>
      </c>
      <c r="U38" s="13">
        <v>15.17</v>
      </c>
      <c r="V38" s="14">
        <v>5.3999999999999999E-2</v>
      </c>
      <c r="W38" s="13">
        <v>10.01</v>
      </c>
      <c r="X38" s="14">
        <v>5.5E-2</v>
      </c>
      <c r="Y38" s="13">
        <v>10.67</v>
      </c>
      <c r="Z38" s="14">
        <v>4.8000000000000001E-2</v>
      </c>
      <c r="AA38" s="13">
        <v>8.98</v>
      </c>
      <c r="AB38" s="10" t="e">
        <f>SUM(D38,F38,H38,#REF!,J38,L38,N38,P38,R38,T38,V38,X38,Z38)</f>
        <v>#REF!</v>
      </c>
      <c r="AC38" s="19">
        <f t="shared" si="0"/>
        <v>0.62500000000000011</v>
      </c>
      <c r="AD38" s="20">
        <f t="shared" si="1"/>
        <v>241.5898589</v>
      </c>
      <c r="AE38" s="20">
        <f t="shared" si="2"/>
        <v>123.52293343490999</v>
      </c>
    </row>
    <row r="39" spans="1:31" x14ac:dyDescent="0.3">
      <c r="A39" t="s">
        <v>566</v>
      </c>
      <c r="B39" t="s">
        <v>58</v>
      </c>
      <c r="C39" s="5" t="s">
        <v>59</v>
      </c>
      <c r="D39" s="14">
        <v>0.15</v>
      </c>
      <c r="E39" s="13">
        <v>48.209999999999987</v>
      </c>
      <c r="F39" s="14">
        <v>0.13400000000000001</v>
      </c>
      <c r="G39" s="13">
        <v>44.06</v>
      </c>
      <c r="H39" s="14">
        <v>0.14299999999999999</v>
      </c>
      <c r="I39" s="13">
        <v>52.95</v>
      </c>
      <c r="J39" s="14">
        <v>0.161</v>
      </c>
      <c r="K39" s="13">
        <v>49.81</v>
      </c>
      <c r="L39" s="14">
        <v>0.182</v>
      </c>
      <c r="M39" s="13">
        <v>60.3</v>
      </c>
      <c r="N39" s="14">
        <v>0.218</v>
      </c>
      <c r="O39" s="13">
        <v>81.87</v>
      </c>
      <c r="P39" s="14">
        <v>0.23400000000000001</v>
      </c>
      <c r="Q39" s="13">
        <v>86.25</v>
      </c>
      <c r="R39" s="14">
        <v>0.50900000000000001</v>
      </c>
      <c r="S39" s="13">
        <v>167.25</v>
      </c>
      <c r="T39" s="14">
        <v>0.45300000000000001</v>
      </c>
      <c r="U39" s="13">
        <v>91.1</v>
      </c>
      <c r="V39" s="14">
        <v>0.20599999999999999</v>
      </c>
      <c r="W39" s="13">
        <v>34.69</v>
      </c>
      <c r="X39" s="14">
        <v>0.19900000000000001</v>
      </c>
      <c r="Y39" s="13">
        <v>35.24</v>
      </c>
      <c r="Z39" s="14">
        <v>0.16500000000000001</v>
      </c>
      <c r="AA39" s="13">
        <v>28.17</v>
      </c>
      <c r="AB39" s="10" t="e">
        <f>SUM(D39,F39,H39,#REF!,J39,L39,N39,P39,R39,T39,V39,X39,Z39)</f>
        <v>#REF!</v>
      </c>
      <c r="AC39" s="19">
        <f t="shared" si="0"/>
        <v>2.7539999999999996</v>
      </c>
      <c r="AD39" s="20">
        <f t="shared" si="1"/>
        <v>960.74303600000007</v>
      </c>
      <c r="AE39" s="20">
        <f t="shared" si="2"/>
        <v>491.2201142226063</v>
      </c>
    </row>
    <row r="40" spans="1:31" x14ac:dyDescent="0.3">
      <c r="A40" t="s">
        <v>567</v>
      </c>
      <c r="B40" t="s">
        <v>60</v>
      </c>
      <c r="C40" s="5" t="s">
        <v>852</v>
      </c>
      <c r="D40" s="14">
        <v>9.6000000000000002E-2</v>
      </c>
      <c r="E40" s="13">
        <v>27.45</v>
      </c>
      <c r="F40" s="14">
        <v>8.7999999999999995E-2</v>
      </c>
      <c r="G40" s="13">
        <v>25.76</v>
      </c>
      <c r="H40" s="14">
        <v>7.8E-2</v>
      </c>
      <c r="I40" s="13">
        <v>25.95</v>
      </c>
      <c r="J40" s="14">
        <v>0.14299999999999999</v>
      </c>
      <c r="K40" s="13">
        <v>37.14</v>
      </c>
      <c r="L40" s="14">
        <v>0.126</v>
      </c>
      <c r="M40" s="13">
        <v>37.83</v>
      </c>
      <c r="N40" s="14">
        <v>0.15</v>
      </c>
      <c r="O40" s="13">
        <v>51.95</v>
      </c>
      <c r="P40" s="14">
        <v>0.17799999999999999</v>
      </c>
      <c r="Q40" s="13">
        <v>60.71</v>
      </c>
      <c r="R40" s="14">
        <v>0.2</v>
      </c>
      <c r="S40" s="13">
        <v>65.81</v>
      </c>
      <c r="T40" s="14">
        <v>0.20599999999999999</v>
      </c>
      <c r="U40" s="13">
        <v>41.03</v>
      </c>
      <c r="V40" s="14">
        <v>0.189</v>
      </c>
      <c r="W40" s="13">
        <v>28.53</v>
      </c>
      <c r="X40" s="14">
        <v>0.157</v>
      </c>
      <c r="Y40" s="13">
        <v>24.62</v>
      </c>
      <c r="Z40" s="14">
        <v>0.151</v>
      </c>
      <c r="AA40" s="13">
        <v>22.16</v>
      </c>
      <c r="AB40" s="10" t="e">
        <f>SUM(D40,F40,H40,#REF!,J40,L40,N40,P40,R40,T40,V40,X40,Z40)</f>
        <v>#REF!</v>
      </c>
      <c r="AC40" s="19">
        <f t="shared" si="0"/>
        <v>1.762</v>
      </c>
      <c r="AD40" s="20">
        <f t="shared" si="1"/>
        <v>560.14126220000003</v>
      </c>
      <c r="AE40" s="20">
        <f t="shared" si="2"/>
        <v>286.39567968586232</v>
      </c>
    </row>
    <row r="41" spans="1:31" x14ac:dyDescent="0.3">
      <c r="A41" t="s">
        <v>568</v>
      </c>
      <c r="B41" t="s">
        <v>61</v>
      </c>
      <c r="C41" s="5" t="s">
        <v>62</v>
      </c>
      <c r="D41" s="14">
        <v>5.5E-2</v>
      </c>
      <c r="E41" s="13">
        <v>17.96</v>
      </c>
      <c r="F41" s="14">
        <v>0.05</v>
      </c>
      <c r="G41" s="13">
        <v>16.96</v>
      </c>
      <c r="H41" s="14">
        <v>4.7E-2</v>
      </c>
      <c r="I41" s="13">
        <v>17.95</v>
      </c>
      <c r="J41" s="14">
        <v>5.3999999999999999E-2</v>
      </c>
      <c r="K41" s="13">
        <v>17.66</v>
      </c>
      <c r="L41" s="14">
        <v>0.06</v>
      </c>
      <c r="M41" s="13">
        <v>21.07</v>
      </c>
      <c r="N41" s="14">
        <v>6.9000000000000006E-2</v>
      </c>
      <c r="O41" s="13">
        <v>26.94</v>
      </c>
      <c r="P41" s="14">
        <v>7.9000000000000001E-2</v>
      </c>
      <c r="Q41" s="13">
        <v>30.19</v>
      </c>
      <c r="R41" s="14">
        <v>8.3000000000000004E-2</v>
      </c>
      <c r="S41" s="13">
        <v>30.54</v>
      </c>
      <c r="T41" s="14">
        <v>8.5999999999999993E-2</v>
      </c>
      <c r="U41" s="13">
        <v>18.86</v>
      </c>
      <c r="V41" s="14">
        <v>8.1000000000000003E-2</v>
      </c>
      <c r="W41" s="13">
        <v>13.97</v>
      </c>
      <c r="X41" s="14">
        <v>6.6000000000000003E-2</v>
      </c>
      <c r="Y41" s="13">
        <v>11.9</v>
      </c>
      <c r="Z41" s="14">
        <v>6.5000000000000002E-2</v>
      </c>
      <c r="AA41" s="13">
        <v>11.25</v>
      </c>
      <c r="AB41" s="10" t="e">
        <f>SUM(D41,F41,H41,#REF!,J41,L41,N41,P41,R41,T41,V41,X41,Z41)</f>
        <v>#REF!</v>
      </c>
      <c r="AC41" s="19">
        <f t="shared" si="0"/>
        <v>0.79499999999999993</v>
      </c>
      <c r="AD41" s="20">
        <f t="shared" si="1"/>
        <v>288.75736339999997</v>
      </c>
      <c r="AE41" s="20">
        <f t="shared" si="2"/>
        <v>147.63929554204609</v>
      </c>
    </row>
    <row r="42" spans="1:31" x14ac:dyDescent="0.3">
      <c r="A42" t="s">
        <v>569</v>
      </c>
      <c r="B42" t="s">
        <v>63</v>
      </c>
      <c r="C42" s="5" t="s">
        <v>64</v>
      </c>
      <c r="D42" s="14">
        <v>2.1000000000000001E-2</v>
      </c>
      <c r="E42" s="13">
        <v>10.26</v>
      </c>
      <c r="F42" s="14">
        <v>1.9E-2</v>
      </c>
      <c r="G42" s="13">
        <v>9.6199999999999992</v>
      </c>
      <c r="H42" s="14">
        <v>2.1000000000000001E-2</v>
      </c>
      <c r="I42" s="13">
        <v>11.47</v>
      </c>
      <c r="J42" s="14">
        <v>2.1999999999999999E-2</v>
      </c>
      <c r="K42" s="13">
        <v>10.64</v>
      </c>
      <c r="L42" s="14">
        <v>2.4E-2</v>
      </c>
      <c r="M42" s="13">
        <v>11.73</v>
      </c>
      <c r="N42" s="14">
        <v>2.9000000000000001E-2</v>
      </c>
      <c r="O42" s="13">
        <v>14.78</v>
      </c>
      <c r="P42" s="14">
        <v>2.9000000000000001E-2</v>
      </c>
      <c r="Q42" s="13">
        <v>14.58</v>
      </c>
      <c r="R42" s="14">
        <v>3.2000000000000001E-2</v>
      </c>
      <c r="S42" s="13">
        <v>15.43</v>
      </c>
      <c r="T42" s="14">
        <v>3.1E-2</v>
      </c>
      <c r="U42" s="13">
        <v>8.6900000000000013</v>
      </c>
      <c r="V42" s="14">
        <v>2.5999999999999999E-2</v>
      </c>
      <c r="W42" s="13">
        <v>6.2200000000000006</v>
      </c>
      <c r="X42" s="14">
        <v>2.5999999999999999E-2</v>
      </c>
      <c r="Y42" s="13">
        <v>6.6099999999999994</v>
      </c>
      <c r="Z42" s="14">
        <v>2.1999999999999999E-2</v>
      </c>
      <c r="AA42" s="13">
        <v>5.68</v>
      </c>
      <c r="AB42" s="10" t="e">
        <f>SUM(D42,F42,H42,#REF!,J42,L42,N42,P42,R42,T42,V42,X42,Z42)</f>
        <v>#REF!</v>
      </c>
      <c r="AC42" s="19">
        <f t="shared" si="0"/>
        <v>0.30200000000000005</v>
      </c>
      <c r="AD42" s="20">
        <f t="shared" si="1"/>
        <v>151.70857599999999</v>
      </c>
      <c r="AE42" s="20">
        <f t="shared" si="2"/>
        <v>77.567363216639478</v>
      </c>
    </row>
    <row r="43" spans="1:31" x14ac:dyDescent="0.3">
      <c r="A43" t="s">
        <v>570</v>
      </c>
      <c r="B43" t="s">
        <v>65</v>
      </c>
      <c r="C43" s="5" t="s">
        <v>66</v>
      </c>
      <c r="D43" s="14">
        <v>0.41799999999999998</v>
      </c>
      <c r="E43" s="13">
        <v>119.27</v>
      </c>
      <c r="F43" s="14">
        <v>0.371</v>
      </c>
      <c r="G43" s="13">
        <v>107.6</v>
      </c>
      <c r="H43" s="14">
        <v>0.40100000000000002</v>
      </c>
      <c r="I43" s="13">
        <v>131.91999999999999</v>
      </c>
      <c r="J43" s="14">
        <v>0.44600000000000001</v>
      </c>
      <c r="K43" s="13">
        <v>121.93</v>
      </c>
      <c r="L43" s="14">
        <v>0.499</v>
      </c>
      <c r="M43" s="13">
        <v>150.24</v>
      </c>
      <c r="N43" s="14">
        <v>0.59199999999999997</v>
      </c>
      <c r="O43" s="13">
        <v>207.04</v>
      </c>
      <c r="P43" s="14">
        <v>0.70799999999999996</v>
      </c>
      <c r="Q43" s="13">
        <v>241.79</v>
      </c>
      <c r="R43" s="14">
        <v>0.90200000000000002</v>
      </c>
      <c r="S43" s="13">
        <v>294.81</v>
      </c>
      <c r="T43" s="14">
        <v>0.77600000000000002</v>
      </c>
      <c r="U43" s="13">
        <v>155.72999999999999</v>
      </c>
      <c r="V43" s="14">
        <v>0.56599999999999995</v>
      </c>
      <c r="W43" s="13">
        <v>88.02</v>
      </c>
      <c r="X43" s="14">
        <v>0.56100000000000005</v>
      </c>
      <c r="Y43" s="13">
        <v>90.759999999999991</v>
      </c>
      <c r="Z43" s="14">
        <v>0.46</v>
      </c>
      <c r="AA43" s="13">
        <v>70.490000000000009</v>
      </c>
      <c r="AB43" s="10" t="e">
        <f>SUM(D43,F43,H43,#REF!,J43,L43,N43,P43,R43,T43,V43,X43,Z43)</f>
        <v>#REF!</v>
      </c>
      <c r="AC43" s="19">
        <f t="shared" si="0"/>
        <v>6.6999999999999993</v>
      </c>
      <c r="AD43" s="20">
        <f t="shared" si="1"/>
        <v>2166.7111499999996</v>
      </c>
      <c r="AE43" s="20">
        <f t="shared" si="2"/>
        <v>1107.8218198923221</v>
      </c>
    </row>
    <row r="44" spans="1:31" x14ac:dyDescent="0.3">
      <c r="C44" s="5" t="s">
        <v>67</v>
      </c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B44" s="10" t="e">
        <f>SUM(D44,F44,H44,#REF!,J44,L44,N44,P44,R44,T44,V44,X44,Z44)</f>
        <v>#REF!</v>
      </c>
      <c r="AC44" s="19"/>
      <c r="AD44" s="20"/>
      <c r="AE44" s="20"/>
    </row>
    <row r="45" spans="1:31" x14ac:dyDescent="0.3">
      <c r="A45" t="s">
        <v>571</v>
      </c>
      <c r="B45" t="s">
        <v>68</v>
      </c>
      <c r="C45" s="5" t="s">
        <v>69</v>
      </c>
      <c r="D45" s="14">
        <v>2.9000000000000001E-2</v>
      </c>
      <c r="E45" s="13">
        <v>11.94</v>
      </c>
      <c r="F45" s="14">
        <v>2.5999999999999999E-2</v>
      </c>
      <c r="G45" s="13">
        <v>11.4</v>
      </c>
      <c r="H45" s="14">
        <v>2.5000000000000001E-2</v>
      </c>
      <c r="I45" s="13">
        <v>12.15</v>
      </c>
      <c r="J45" s="14">
        <v>2.8000000000000001E-2</v>
      </c>
      <c r="K45" s="13">
        <v>11.96</v>
      </c>
      <c r="L45" s="14">
        <v>3.1E-2</v>
      </c>
      <c r="M45" s="13">
        <v>13.71</v>
      </c>
      <c r="N45" s="14">
        <v>3.5000000000000003E-2</v>
      </c>
      <c r="O45" s="13">
        <v>16.45</v>
      </c>
      <c r="P45" s="14">
        <v>3.7999999999999999E-2</v>
      </c>
      <c r="Q45" s="13">
        <v>17.55</v>
      </c>
      <c r="R45" s="14">
        <v>3.9E-2</v>
      </c>
      <c r="S45" s="13">
        <v>17.149999999999999</v>
      </c>
      <c r="T45" s="14">
        <v>4.1000000000000002E-2</v>
      </c>
      <c r="U45" s="13">
        <v>10.54</v>
      </c>
      <c r="V45" s="14">
        <v>0.04</v>
      </c>
      <c r="W45" s="13">
        <v>8.41</v>
      </c>
      <c r="X45" s="14">
        <v>3.3000000000000002E-2</v>
      </c>
      <c r="Y45" s="13">
        <v>7.39</v>
      </c>
      <c r="Z45" s="14">
        <v>3.3000000000000002E-2</v>
      </c>
      <c r="AA45" s="13">
        <v>7.17</v>
      </c>
      <c r="AB45" s="10" t="e">
        <f>SUM(D45,F45,H45,#REF!,J45,L45,N45,P45,R45,T45,V45,X45,Z45)</f>
        <v>#REF!</v>
      </c>
      <c r="AC45" s="19">
        <f t="shared" si="0"/>
        <v>0.39800000000000002</v>
      </c>
      <c r="AD45" s="20">
        <f t="shared" si="1"/>
        <v>177.84986329999998</v>
      </c>
      <c r="AE45" s="20">
        <f t="shared" si="2"/>
        <v>90.933191177147293</v>
      </c>
    </row>
    <row r="46" spans="1:31" x14ac:dyDescent="0.3">
      <c r="C46" s="5" t="s">
        <v>69</v>
      </c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B46" s="10" t="e">
        <f>SUM(D46,F46,H46,#REF!,J46,L46,N46,P46,R46,T46,V46,X46,Z46)</f>
        <v>#REF!</v>
      </c>
      <c r="AC46" s="19"/>
      <c r="AD46" s="20"/>
      <c r="AE46" s="20"/>
    </row>
    <row r="47" spans="1:31" x14ac:dyDescent="0.3">
      <c r="A47" t="s">
        <v>572</v>
      </c>
      <c r="B47" t="s">
        <v>70</v>
      </c>
      <c r="C47" s="5" t="s">
        <v>71</v>
      </c>
      <c r="D47" s="14">
        <v>3.5999999999999997E-2</v>
      </c>
      <c r="E47" s="13">
        <v>13.73</v>
      </c>
      <c r="F47" s="14">
        <v>3.2000000000000001E-2</v>
      </c>
      <c r="G47" s="13">
        <v>12.62</v>
      </c>
      <c r="H47" s="14">
        <v>3.4000000000000002E-2</v>
      </c>
      <c r="I47" s="13">
        <v>14.97</v>
      </c>
      <c r="J47" s="14">
        <v>3.6999999999999998E-2</v>
      </c>
      <c r="K47" s="13">
        <v>13.93</v>
      </c>
      <c r="L47" s="14">
        <v>4.2000000000000003E-2</v>
      </c>
      <c r="M47" s="13">
        <v>16.309999999999999</v>
      </c>
      <c r="N47" s="14">
        <v>4.8000000000000001E-2</v>
      </c>
      <c r="O47" s="13">
        <v>20.66</v>
      </c>
      <c r="P47" s="14">
        <v>5.0999999999999997E-2</v>
      </c>
      <c r="Q47" s="13">
        <v>21.37</v>
      </c>
      <c r="R47" s="14">
        <v>5.2999999999999999E-2</v>
      </c>
      <c r="S47" s="13">
        <v>21.73</v>
      </c>
      <c r="T47" s="14">
        <v>5.3999999999999999E-2</v>
      </c>
      <c r="U47" s="13">
        <v>12.96</v>
      </c>
      <c r="V47" s="14">
        <v>4.3999999999999997E-2</v>
      </c>
      <c r="W47" s="13">
        <v>8.65</v>
      </c>
      <c r="X47" s="14">
        <v>4.5999999999999999E-2</v>
      </c>
      <c r="Y47" s="13">
        <v>9.3999999999999986</v>
      </c>
      <c r="Z47" s="14">
        <v>3.7999999999999999E-2</v>
      </c>
      <c r="AA47" s="13">
        <v>7.71</v>
      </c>
      <c r="AB47" s="10" t="e">
        <f>SUM(D47,F47,H47,#REF!,J47,L47,N47,P47,R47,T47,V47,X47,Z47)</f>
        <v>#REF!</v>
      </c>
      <c r="AC47" s="19">
        <f t="shared" si="0"/>
        <v>0.51500000000000001</v>
      </c>
      <c r="AD47" s="20">
        <f t="shared" si="1"/>
        <v>211.04973760000001</v>
      </c>
      <c r="AE47" s="20">
        <f t="shared" si="2"/>
        <v>107.9080173634723</v>
      </c>
    </row>
    <row r="48" spans="1:31" x14ac:dyDescent="0.3">
      <c r="A48" t="s">
        <v>573</v>
      </c>
      <c r="B48" t="s">
        <v>72</v>
      </c>
      <c r="C48" s="5" t="s">
        <v>73</v>
      </c>
      <c r="D48" s="14">
        <v>0.13200000000000001</v>
      </c>
      <c r="E48" s="13">
        <v>39.56</v>
      </c>
      <c r="F48" s="14">
        <v>0.11700000000000001</v>
      </c>
      <c r="G48" s="13">
        <v>35.75</v>
      </c>
      <c r="H48" s="14">
        <v>0.126</v>
      </c>
      <c r="I48" s="13">
        <v>43.53</v>
      </c>
      <c r="J48" s="14">
        <v>0.14099999999999999</v>
      </c>
      <c r="K48" s="13">
        <v>40.58</v>
      </c>
      <c r="L48" s="14">
        <v>0.14799999999999999</v>
      </c>
      <c r="M48" s="13">
        <v>47</v>
      </c>
      <c r="N48" s="14">
        <v>0.188</v>
      </c>
      <c r="O48" s="13">
        <v>67.760000000000005</v>
      </c>
      <c r="P48" s="14">
        <v>0.19</v>
      </c>
      <c r="Q48" s="13">
        <v>67.98</v>
      </c>
      <c r="R48" s="14">
        <v>0.20499999999999999</v>
      </c>
      <c r="S48" s="13">
        <v>71.19</v>
      </c>
      <c r="T48" s="14">
        <v>0.20200000000000001</v>
      </c>
      <c r="U48" s="13">
        <v>42.28</v>
      </c>
      <c r="V48" s="14">
        <v>0.17</v>
      </c>
      <c r="W48" s="13">
        <v>27.55</v>
      </c>
      <c r="X48" s="14">
        <v>0.16800000000000001</v>
      </c>
      <c r="Y48" s="13">
        <v>28.44</v>
      </c>
      <c r="Z48" s="14">
        <v>0.14399999999999999</v>
      </c>
      <c r="AA48" s="13">
        <v>23.11</v>
      </c>
      <c r="AB48" s="10" t="e">
        <f>SUM(D48,F48,H48,#REF!,J48,L48,N48,P48,R48,T48,V48,X48,Z48)</f>
        <v>#REF!</v>
      </c>
      <c r="AC48" s="19">
        <f t="shared" si="0"/>
        <v>1.9309999999999998</v>
      </c>
      <c r="AD48" s="20">
        <f t="shared" si="1"/>
        <v>650.74864539999999</v>
      </c>
      <c r="AE48" s="20">
        <f t="shared" si="2"/>
        <v>332.72249909245693</v>
      </c>
    </row>
    <row r="49" spans="1:31" x14ac:dyDescent="0.3">
      <c r="A49" t="s">
        <v>574</v>
      </c>
      <c r="B49" t="s">
        <v>74</v>
      </c>
      <c r="C49" s="5" t="s">
        <v>75</v>
      </c>
      <c r="D49" s="14">
        <v>0.12</v>
      </c>
      <c r="E49" s="13">
        <v>33.01</v>
      </c>
      <c r="F49" s="14">
        <v>0.11</v>
      </c>
      <c r="G49" s="13">
        <v>30.84</v>
      </c>
      <c r="H49" s="14">
        <v>9.8000000000000004E-2</v>
      </c>
      <c r="I49" s="13">
        <v>31.15</v>
      </c>
      <c r="J49" s="14">
        <v>0.109</v>
      </c>
      <c r="K49" s="13">
        <v>29.7</v>
      </c>
      <c r="L49" s="14">
        <v>0.123</v>
      </c>
      <c r="M49" s="13">
        <v>37.08</v>
      </c>
      <c r="N49" s="14">
        <v>0.13800000000000001</v>
      </c>
      <c r="O49" s="13">
        <v>48.25</v>
      </c>
      <c r="P49" s="14">
        <v>0.159</v>
      </c>
      <c r="Q49" s="13">
        <v>54.849999999999987</v>
      </c>
      <c r="R49" s="14">
        <v>0.17399999999999999</v>
      </c>
      <c r="S49" s="13">
        <v>58.02</v>
      </c>
      <c r="T49" s="14">
        <v>0.18099999999999999</v>
      </c>
      <c r="U49" s="13">
        <v>36.4</v>
      </c>
      <c r="V49" s="14">
        <v>0.17</v>
      </c>
      <c r="W49" s="13">
        <v>25.94</v>
      </c>
      <c r="X49" s="14">
        <v>0.14499999999999999</v>
      </c>
      <c r="Y49" s="13">
        <v>22.94</v>
      </c>
      <c r="Z49" s="14">
        <v>0.14499999999999999</v>
      </c>
      <c r="AA49" s="13">
        <v>21.42</v>
      </c>
      <c r="AB49" s="10" t="e">
        <f>SUM(D49,F49,H49,#REF!,J49,L49,N49,P49,R49,T49,V49,X49,Z49)</f>
        <v>#REF!</v>
      </c>
      <c r="AC49" s="19">
        <f t="shared" si="0"/>
        <v>1.6719999999999999</v>
      </c>
      <c r="AD49" s="20">
        <f t="shared" si="1"/>
        <v>531.58706099999995</v>
      </c>
      <c r="AE49" s="20">
        <f t="shared" si="2"/>
        <v>271.79614843825897</v>
      </c>
    </row>
    <row r="50" spans="1:31" x14ac:dyDescent="0.3">
      <c r="C50" s="5" t="s">
        <v>75</v>
      </c>
      <c r="G50" s="13"/>
      <c r="I50" s="13"/>
      <c r="K50" s="13"/>
      <c r="M50" s="13"/>
      <c r="O50" s="13"/>
      <c r="Q50" s="13"/>
      <c r="S50" s="13"/>
      <c r="U50" s="13"/>
      <c r="W50" s="13"/>
      <c r="Y50" s="13"/>
      <c r="AA50" s="13"/>
      <c r="AB50" s="10" t="e">
        <f>SUM(D50,F50,H50,#REF!,J50,L50,N50,P50,R50,T50,V50,X50,Z50)</f>
        <v>#REF!</v>
      </c>
      <c r="AC50" s="19"/>
      <c r="AD50" s="20"/>
      <c r="AE50" s="20"/>
    </row>
    <row r="51" spans="1:31" x14ac:dyDescent="0.3">
      <c r="A51" s="12" t="s">
        <v>575</v>
      </c>
      <c r="B51" t="s">
        <v>76</v>
      </c>
      <c r="C51" s="5" t="s">
        <v>77</v>
      </c>
      <c r="D51" s="14">
        <v>0.877</v>
      </c>
      <c r="E51" s="13">
        <v>216.6</v>
      </c>
      <c r="F51" s="14">
        <v>0.77500000000000002</v>
      </c>
      <c r="G51" s="13">
        <v>192.4</v>
      </c>
      <c r="H51" s="14">
        <v>0.83399999999999996</v>
      </c>
      <c r="I51" s="13">
        <v>238.43</v>
      </c>
      <c r="J51" s="14">
        <v>0.93200000000000005</v>
      </c>
      <c r="K51" s="13">
        <v>218.6</v>
      </c>
      <c r="L51" s="14">
        <v>1.034</v>
      </c>
      <c r="M51" s="13">
        <v>276.72000000000003</v>
      </c>
      <c r="N51" s="14">
        <v>1.2290000000000001</v>
      </c>
      <c r="O51" s="13">
        <v>393.99</v>
      </c>
      <c r="P51" s="14">
        <v>1.3340000000000001</v>
      </c>
      <c r="Q51" s="13">
        <v>425.39</v>
      </c>
      <c r="R51" s="14">
        <v>1.589</v>
      </c>
      <c r="S51" s="13">
        <v>491.17</v>
      </c>
      <c r="T51" s="14">
        <v>1.52</v>
      </c>
      <c r="U51" s="13">
        <v>288.14</v>
      </c>
      <c r="V51" s="14">
        <v>1.1299999999999999</v>
      </c>
      <c r="W51" s="13">
        <v>160.05000000000001</v>
      </c>
      <c r="X51" s="14">
        <v>1.1040000000000001</v>
      </c>
      <c r="Y51" s="13">
        <v>161.62</v>
      </c>
      <c r="Z51" s="14">
        <v>0.94299999999999995</v>
      </c>
      <c r="AA51" s="13">
        <v>127.07</v>
      </c>
      <c r="AB51" s="10" t="e">
        <f>SUM(D51,F51,H51,#REF!,J51,L51,N51,P51,R51,T51,V51,X51,Z51)</f>
        <v>#REF!</v>
      </c>
      <c r="AC51" s="19">
        <f t="shared" si="0"/>
        <v>13.301</v>
      </c>
      <c r="AD51" s="20">
        <f t="shared" si="1"/>
        <v>3894.5120103999998</v>
      </c>
      <c r="AE51" s="20">
        <f t="shared" si="2"/>
        <v>1991.2323721386826</v>
      </c>
    </row>
    <row r="52" spans="1:31" x14ac:dyDescent="0.3">
      <c r="A52" t="s">
        <v>576</v>
      </c>
      <c r="B52" t="s">
        <v>78</v>
      </c>
      <c r="C52" s="5" t="s">
        <v>79</v>
      </c>
      <c r="D52" s="14">
        <v>0.27400000000000002</v>
      </c>
      <c r="E52" s="13">
        <v>68.849999999999994</v>
      </c>
      <c r="F52" s="14">
        <v>0.23899999999999999</v>
      </c>
      <c r="G52" s="13">
        <v>60.55</v>
      </c>
      <c r="H52" s="14">
        <v>0.25700000000000001</v>
      </c>
      <c r="I52" s="13">
        <v>74.819999999999993</v>
      </c>
      <c r="J52" s="14">
        <v>0.28899999999999998</v>
      </c>
      <c r="K52" s="13">
        <v>69.11</v>
      </c>
      <c r="L52" s="14">
        <v>0.32200000000000001</v>
      </c>
      <c r="M52" s="13">
        <v>87.419999999999987</v>
      </c>
      <c r="N52" s="14">
        <v>0.38300000000000001</v>
      </c>
      <c r="O52" s="13">
        <v>124.07</v>
      </c>
      <c r="P52" s="14">
        <v>0.40400000000000003</v>
      </c>
      <c r="Q52" s="13">
        <v>130.19999999999999</v>
      </c>
      <c r="R52" s="14">
        <v>0.438</v>
      </c>
      <c r="S52" s="13">
        <v>137.22</v>
      </c>
      <c r="T52" s="14">
        <v>0.42799999999999999</v>
      </c>
      <c r="U52" s="13">
        <v>82.009999999999991</v>
      </c>
      <c r="V52" s="14">
        <v>0.35699999999999998</v>
      </c>
      <c r="W52" s="13">
        <v>51.13</v>
      </c>
      <c r="X52" s="14">
        <v>0.35499999999999998</v>
      </c>
      <c r="Y52" s="13">
        <v>52.540000000000013</v>
      </c>
      <c r="Z52" s="14">
        <v>0.28899999999999998</v>
      </c>
      <c r="AA52" s="13">
        <v>39.61</v>
      </c>
      <c r="AB52" s="10" t="e">
        <f>SUM(D52,F52,H52,#REF!,J52,L52,N52,P52,R52,T52,V52,X52,Z52)</f>
        <v>#REF!</v>
      </c>
      <c r="AC52" s="19">
        <f t="shared" si="0"/>
        <v>4.0350000000000001</v>
      </c>
      <c r="AD52" s="20">
        <f t="shared" si="1"/>
        <v>1192.8689407000002</v>
      </c>
      <c r="AE52" s="20">
        <f t="shared" si="2"/>
        <v>609.90420471104335</v>
      </c>
    </row>
    <row r="53" spans="1:31" x14ac:dyDescent="0.3">
      <c r="A53" t="s">
        <v>577</v>
      </c>
      <c r="B53" t="s">
        <v>80</v>
      </c>
      <c r="C53" s="5" t="s">
        <v>81</v>
      </c>
      <c r="D53" s="14">
        <v>8.5000000000000006E-2</v>
      </c>
      <c r="E53" s="13">
        <v>25.09</v>
      </c>
      <c r="F53" s="14">
        <v>7.2999999999999995E-2</v>
      </c>
      <c r="G53" s="13">
        <v>22.12</v>
      </c>
      <c r="H53" s="14">
        <v>7.6999999999999999E-2</v>
      </c>
      <c r="I53" s="13">
        <v>26.49</v>
      </c>
      <c r="J53" s="14">
        <v>8.5000000000000006E-2</v>
      </c>
      <c r="K53" s="13">
        <v>24.43</v>
      </c>
      <c r="L53" s="14">
        <v>9.4E-2</v>
      </c>
      <c r="M53" s="13">
        <v>29.52</v>
      </c>
      <c r="N53" s="14">
        <v>0.112</v>
      </c>
      <c r="O53" s="13">
        <v>40.4</v>
      </c>
      <c r="P53" s="14">
        <v>0.11700000000000001</v>
      </c>
      <c r="Q53" s="13">
        <v>41.71</v>
      </c>
      <c r="R53" s="14">
        <v>0.127</v>
      </c>
      <c r="S53" s="13">
        <v>43.91</v>
      </c>
      <c r="T53" s="14">
        <v>0.124</v>
      </c>
      <c r="U53" s="13">
        <v>25.88</v>
      </c>
      <c r="V53" s="14">
        <v>0.104</v>
      </c>
      <c r="W53" s="13">
        <v>16.8</v>
      </c>
      <c r="X53" s="14">
        <v>0.10299999999999999</v>
      </c>
      <c r="Y53" s="13">
        <v>17.37</v>
      </c>
      <c r="Z53" s="14">
        <v>8.7999999999999995E-2</v>
      </c>
      <c r="AA53" s="13">
        <v>14.06</v>
      </c>
      <c r="AB53" s="10" t="e">
        <f>SUM(D53,F53,H53,#REF!,J53,L53,N53,P53,R53,T53,V53,X53,Z53)</f>
        <v>#REF!</v>
      </c>
      <c r="AC53" s="19">
        <f t="shared" si="0"/>
        <v>1.1890000000000001</v>
      </c>
      <c r="AD53" s="20">
        <f t="shared" si="1"/>
        <v>398.61656129999994</v>
      </c>
      <c r="AE53" s="20">
        <f t="shared" si="2"/>
        <v>203.80941150304474</v>
      </c>
    </row>
    <row r="54" spans="1:31" x14ac:dyDescent="0.3">
      <c r="A54" t="s">
        <v>578</v>
      </c>
      <c r="B54" t="s">
        <v>82</v>
      </c>
      <c r="C54" s="5" t="s">
        <v>83</v>
      </c>
      <c r="D54" s="14">
        <v>1.0940000000000001</v>
      </c>
      <c r="E54" s="13">
        <v>298.32</v>
      </c>
      <c r="F54" s="14">
        <v>0.94499999999999995</v>
      </c>
      <c r="G54" s="13">
        <v>262.19</v>
      </c>
      <c r="H54" s="14">
        <v>1.0169999999999999</v>
      </c>
      <c r="I54" s="13">
        <v>321.54000000000002</v>
      </c>
      <c r="J54" s="14">
        <v>1.135</v>
      </c>
      <c r="K54" s="13">
        <v>297.05000000000013</v>
      </c>
      <c r="L54" s="14">
        <v>1.274</v>
      </c>
      <c r="M54" s="13">
        <v>370.59</v>
      </c>
      <c r="N54" s="14">
        <v>1.5409999999999999</v>
      </c>
      <c r="O54" s="13">
        <v>524.29</v>
      </c>
      <c r="P54" s="14">
        <v>1.643</v>
      </c>
      <c r="Q54" s="13">
        <v>553.54999999999995</v>
      </c>
      <c r="R54" s="14">
        <v>1.788</v>
      </c>
      <c r="S54" s="13">
        <v>584.85</v>
      </c>
      <c r="T54" s="14">
        <v>1.744</v>
      </c>
      <c r="U54" s="13">
        <v>346.87</v>
      </c>
      <c r="V54" s="14">
        <v>1.4139999999999999</v>
      </c>
      <c r="W54" s="13">
        <v>214.28</v>
      </c>
      <c r="X54" s="14">
        <v>1.393</v>
      </c>
      <c r="Y54" s="13">
        <v>219.35</v>
      </c>
      <c r="Z54" s="14">
        <v>1.167</v>
      </c>
      <c r="AA54" s="13">
        <v>172.37</v>
      </c>
      <c r="AB54" s="10" t="e">
        <f>SUM(D54,F54,H54,#REF!,J54,L54,N54,P54,R54,T54,V54,X54,Z54)</f>
        <v>#REF!</v>
      </c>
      <c r="AC54" s="19">
        <f t="shared" si="0"/>
        <v>16.155000000000001</v>
      </c>
      <c r="AD54" s="20">
        <f t="shared" si="1"/>
        <v>5076.0317321000002</v>
      </c>
      <c r="AE54" s="20">
        <f t="shared" si="2"/>
        <v>2595.3338133171087</v>
      </c>
    </row>
    <row r="55" spans="1:31" x14ac:dyDescent="0.3">
      <c r="A55" t="s">
        <v>579</v>
      </c>
      <c r="B55" t="s">
        <v>84</v>
      </c>
      <c r="C55" s="5" t="s">
        <v>85</v>
      </c>
      <c r="D55" s="14">
        <v>0.34799999999999998</v>
      </c>
      <c r="E55" s="13">
        <v>86</v>
      </c>
      <c r="F55" s="14">
        <v>0.30099999999999999</v>
      </c>
      <c r="G55" s="13">
        <v>74.88</v>
      </c>
      <c r="H55" s="14">
        <v>0.35299999999999998</v>
      </c>
      <c r="I55" s="13">
        <v>100.58</v>
      </c>
      <c r="J55" s="14">
        <v>0.40699999999999997</v>
      </c>
      <c r="K55" s="13">
        <v>94.93</v>
      </c>
      <c r="L55" s="14">
        <v>0.439</v>
      </c>
      <c r="M55" s="13">
        <v>117.14</v>
      </c>
      <c r="N55" s="14">
        <v>0.54900000000000004</v>
      </c>
      <c r="O55" s="13">
        <v>175.32</v>
      </c>
      <c r="P55" s="14">
        <v>0.55800000000000005</v>
      </c>
      <c r="Q55" s="13">
        <v>177.69</v>
      </c>
      <c r="R55" s="14">
        <v>0.61799999999999999</v>
      </c>
      <c r="S55" s="13">
        <v>191.19</v>
      </c>
      <c r="T55" s="14">
        <v>0.61799999999999999</v>
      </c>
      <c r="U55" s="13">
        <v>117.1</v>
      </c>
      <c r="V55" s="14">
        <v>0.51400000000000001</v>
      </c>
      <c r="W55" s="13">
        <v>72.430000000000007</v>
      </c>
      <c r="X55" s="14">
        <v>0.51</v>
      </c>
      <c r="Y55" s="13">
        <v>74.2</v>
      </c>
      <c r="Z55" s="14">
        <v>0.41799999999999998</v>
      </c>
      <c r="AA55" s="13">
        <v>56.01</v>
      </c>
      <c r="AB55" s="10" t="e">
        <f>SUM(D55,F55,H55,#REF!,J55,L55,N55,P55,R55,T55,V55,X55,Z55)</f>
        <v>#REF!</v>
      </c>
      <c r="AC55" s="19">
        <f t="shared" si="0"/>
        <v>5.633</v>
      </c>
      <c r="AD55" s="20">
        <f t="shared" si="1"/>
        <v>1643.0870841999999</v>
      </c>
      <c r="AE55" s="20">
        <f t="shared" si="2"/>
        <v>840.0970862498275</v>
      </c>
    </row>
    <row r="56" spans="1:31" x14ac:dyDescent="0.3">
      <c r="A56" t="s">
        <v>580</v>
      </c>
      <c r="B56" t="s">
        <v>86</v>
      </c>
      <c r="C56" s="5" t="s">
        <v>87</v>
      </c>
      <c r="D56" s="14">
        <v>0.13900000000000001</v>
      </c>
      <c r="E56" s="13">
        <v>67.240000000000009</v>
      </c>
      <c r="F56" s="14">
        <v>0.12</v>
      </c>
      <c r="G56" s="13">
        <v>61.679999999999993</v>
      </c>
      <c r="H56" s="14">
        <v>0.13200000000000001</v>
      </c>
      <c r="I56" s="13">
        <v>73.3</v>
      </c>
      <c r="J56" s="14">
        <v>0.151</v>
      </c>
      <c r="K56" s="13">
        <v>70.930000000000007</v>
      </c>
      <c r="L56" s="14">
        <v>0.16700000000000001</v>
      </c>
      <c r="M56" s="13">
        <v>79.08</v>
      </c>
      <c r="N56" s="14">
        <v>0.2</v>
      </c>
      <c r="O56" s="13">
        <v>99.62</v>
      </c>
      <c r="P56" s="14">
        <v>0.21</v>
      </c>
      <c r="Q56" s="13">
        <v>101.41</v>
      </c>
      <c r="R56" s="14">
        <v>0.22500000000000001</v>
      </c>
      <c r="S56" s="13">
        <v>105.37</v>
      </c>
      <c r="T56" s="14">
        <v>0.218</v>
      </c>
      <c r="U56" s="13">
        <v>59.61</v>
      </c>
      <c r="V56" s="14">
        <v>0.17799999999999999</v>
      </c>
      <c r="W56" s="13">
        <v>41.63</v>
      </c>
      <c r="X56" s="14">
        <v>0.17599999999999999</v>
      </c>
      <c r="Y56" s="13">
        <v>43.95</v>
      </c>
      <c r="Z56" s="14">
        <v>0.15</v>
      </c>
      <c r="AA56" s="13">
        <v>37.799999999999997</v>
      </c>
      <c r="AB56" s="10" t="e">
        <f>SUM(D56,F56,H56,#REF!,J56,L56,N56,P56,R56,T56,V56,X56,Z56)</f>
        <v>#REF!</v>
      </c>
      <c r="AC56" s="19">
        <f t="shared" si="0"/>
        <v>2.0659999999999998</v>
      </c>
      <c r="AD56" s="20">
        <f t="shared" si="1"/>
        <v>1016.5273317000001</v>
      </c>
      <c r="AE56" s="20">
        <f t="shared" si="2"/>
        <v>519.74217171226542</v>
      </c>
    </row>
    <row r="57" spans="1:31" x14ac:dyDescent="0.3">
      <c r="A57" t="s">
        <v>581</v>
      </c>
      <c r="B57" t="s">
        <v>88</v>
      </c>
      <c r="C57" s="5" t="s">
        <v>89</v>
      </c>
      <c r="D57" s="14">
        <v>0.14599999999999999</v>
      </c>
      <c r="E57" s="13">
        <v>49.09</v>
      </c>
      <c r="F57" s="14">
        <v>0.129</v>
      </c>
      <c r="G57" s="13">
        <v>44.64</v>
      </c>
      <c r="H57" s="14">
        <v>0.13800000000000001</v>
      </c>
      <c r="I57" s="13">
        <v>53.550000000000011</v>
      </c>
      <c r="J57" s="14">
        <v>0.154</v>
      </c>
      <c r="K57" s="13">
        <v>50.23</v>
      </c>
      <c r="L57" s="14">
        <v>0.17299999999999999</v>
      </c>
      <c r="M57" s="13">
        <v>59.94</v>
      </c>
      <c r="N57" s="14">
        <v>0.20699999999999999</v>
      </c>
      <c r="O57" s="13">
        <v>80.41</v>
      </c>
      <c r="P57" s="14">
        <v>0.219</v>
      </c>
      <c r="Q57" s="13">
        <v>83.5</v>
      </c>
      <c r="R57" s="14">
        <v>0.23799999999999999</v>
      </c>
      <c r="S57" s="13">
        <v>87.89</v>
      </c>
      <c r="T57" s="14">
        <v>0.23100000000000001</v>
      </c>
      <c r="U57" s="13">
        <v>51.11</v>
      </c>
      <c r="V57" s="14">
        <v>0.192</v>
      </c>
      <c r="W57" s="13">
        <v>33.69</v>
      </c>
      <c r="X57" s="14">
        <v>0.19</v>
      </c>
      <c r="Y57" s="13">
        <v>34.97</v>
      </c>
      <c r="Z57" s="14">
        <v>0.159</v>
      </c>
      <c r="AA57" s="13">
        <v>28.37</v>
      </c>
      <c r="AB57" s="10" t="e">
        <f>SUM(D57,F57,H57,#REF!,J57,L57,N57,P57,R57,T57,V57,X57,Z57)</f>
        <v>#REF!</v>
      </c>
      <c r="AC57" s="19">
        <f t="shared" si="0"/>
        <v>2.1759999999999997</v>
      </c>
      <c r="AD57" s="20">
        <f t="shared" si="1"/>
        <v>798.98665619999997</v>
      </c>
      <c r="AE57" s="20">
        <f t="shared" si="2"/>
        <v>408.51539049917426</v>
      </c>
    </row>
    <row r="58" spans="1:31" x14ac:dyDescent="0.3">
      <c r="A58" t="s">
        <v>582</v>
      </c>
      <c r="B58" t="s">
        <v>90</v>
      </c>
      <c r="C58" s="5" t="s">
        <v>91</v>
      </c>
      <c r="D58" s="14">
        <v>0.08</v>
      </c>
      <c r="E58" s="13">
        <v>32.010000000000012</v>
      </c>
      <c r="F58" s="14">
        <v>7.9000000000000001E-2</v>
      </c>
      <c r="G58" s="13">
        <v>31.32</v>
      </c>
      <c r="H58" s="14">
        <v>0.08</v>
      </c>
      <c r="I58" s="13">
        <v>36.040000000000013</v>
      </c>
      <c r="J58" s="14">
        <v>8.8999999999999996E-2</v>
      </c>
      <c r="K58" s="13">
        <v>34.049999999999997</v>
      </c>
      <c r="L58" s="14">
        <v>9.7000000000000003E-2</v>
      </c>
      <c r="M58" s="13">
        <v>38.75</v>
      </c>
      <c r="N58" s="14">
        <v>0.115</v>
      </c>
      <c r="O58" s="13">
        <v>50.070000000000007</v>
      </c>
      <c r="P58" s="14">
        <v>0.121</v>
      </c>
      <c r="Q58" s="13">
        <v>51.39</v>
      </c>
      <c r="R58" s="14">
        <v>0.13</v>
      </c>
      <c r="S58" s="13">
        <v>53.56</v>
      </c>
      <c r="T58" s="14">
        <v>0.128</v>
      </c>
      <c r="U58" s="13">
        <v>31.09</v>
      </c>
      <c r="V58" s="14">
        <v>0.107</v>
      </c>
      <c r="W58" s="13">
        <v>21.26</v>
      </c>
      <c r="X58" s="14">
        <v>0.107</v>
      </c>
      <c r="Y58" s="13">
        <v>22.4</v>
      </c>
      <c r="Z58" s="14">
        <v>0.09</v>
      </c>
      <c r="AA58" s="13">
        <v>18.64</v>
      </c>
      <c r="AB58" s="10" t="e">
        <f>SUM(D58,F58,H58,#REF!,J58,L58,N58,P58,R58,T58,V58,X58,Z58)</f>
        <v>#REF!</v>
      </c>
      <c r="AC58" s="19">
        <f t="shared" si="0"/>
        <v>1.2230000000000001</v>
      </c>
      <c r="AD58" s="20">
        <f t="shared" si="1"/>
        <v>509.84496369999999</v>
      </c>
      <c r="AE58" s="20">
        <f t="shared" si="2"/>
        <v>260.67959060859073</v>
      </c>
    </row>
    <row r="59" spans="1:31" x14ac:dyDescent="0.3">
      <c r="C59" s="5" t="s">
        <v>91</v>
      </c>
      <c r="G59" s="13"/>
      <c r="I59" s="13"/>
      <c r="K59" s="13"/>
      <c r="M59" s="13"/>
      <c r="O59" s="13"/>
      <c r="Q59" s="13"/>
      <c r="S59" s="13"/>
      <c r="U59" s="13"/>
      <c r="W59" s="13"/>
      <c r="Y59" s="13"/>
      <c r="AA59" s="13"/>
      <c r="AB59" s="10" t="e">
        <f>SUM(D59,F59,H59,#REF!,J59,L59,N59,P59,R59,T59,V59,X59,Z59)</f>
        <v>#REF!</v>
      </c>
      <c r="AC59" s="19"/>
      <c r="AD59" s="20"/>
      <c r="AE59" s="20"/>
    </row>
    <row r="60" spans="1:31" x14ac:dyDescent="0.3">
      <c r="A60" t="s">
        <v>583</v>
      </c>
      <c r="B60" t="s">
        <v>92</v>
      </c>
      <c r="C60" s="5" t="s">
        <v>93</v>
      </c>
      <c r="D60" s="14">
        <v>0.621</v>
      </c>
      <c r="E60" s="13">
        <v>149.21</v>
      </c>
      <c r="F60" s="14">
        <v>0.51700000000000002</v>
      </c>
      <c r="G60" s="13">
        <v>124.87</v>
      </c>
      <c r="H60" s="14">
        <v>0.54400000000000004</v>
      </c>
      <c r="I60" s="13">
        <v>151.85</v>
      </c>
      <c r="J60" s="14">
        <v>0.59399999999999997</v>
      </c>
      <c r="K60" s="13">
        <v>135.88999999999999</v>
      </c>
      <c r="L60" s="14">
        <v>0.65800000000000003</v>
      </c>
      <c r="M60" s="13">
        <v>172.78</v>
      </c>
      <c r="N60" s="14">
        <v>0.79</v>
      </c>
      <c r="O60" s="13">
        <v>249.72</v>
      </c>
      <c r="P60" s="14">
        <v>0.83</v>
      </c>
      <c r="Q60" s="13">
        <v>261.54000000000002</v>
      </c>
      <c r="R60" s="14">
        <v>0.88100000000000001</v>
      </c>
      <c r="S60" s="13">
        <v>270.08</v>
      </c>
      <c r="T60" s="14">
        <v>0.88</v>
      </c>
      <c r="U60" s="13">
        <v>165.48</v>
      </c>
      <c r="V60" s="14">
        <v>0.72599999999999998</v>
      </c>
      <c r="W60" s="13">
        <v>101.18</v>
      </c>
      <c r="X60" s="14">
        <v>0.68600000000000005</v>
      </c>
      <c r="Y60" s="13">
        <v>98.789999999999992</v>
      </c>
      <c r="Z60" s="14">
        <v>0.57799999999999996</v>
      </c>
      <c r="AA60" s="13">
        <v>76.34</v>
      </c>
      <c r="AB60" s="10" t="e">
        <f>SUM(D60,F60,H60,#REF!,J60,L60,N60,P60,R60,T60,V60,X60,Z60)</f>
        <v>#REF!</v>
      </c>
      <c r="AC60" s="19">
        <f t="shared" si="0"/>
        <v>8.3049999999999997</v>
      </c>
      <c r="AD60" s="20">
        <f t="shared" si="1"/>
        <v>2380.0061356999995</v>
      </c>
      <c r="AE60" s="20">
        <f t="shared" si="2"/>
        <v>1216.8778143805955</v>
      </c>
    </row>
    <row r="61" spans="1:31" x14ac:dyDescent="0.3">
      <c r="A61" t="s">
        <v>584</v>
      </c>
      <c r="B61" t="s">
        <v>94</v>
      </c>
      <c r="C61" s="5" t="s">
        <v>95</v>
      </c>
      <c r="D61" s="14">
        <v>1.6539999999999999</v>
      </c>
      <c r="E61" s="13">
        <v>418.13</v>
      </c>
      <c r="F61" s="14">
        <v>1.4079999999999999</v>
      </c>
      <c r="G61" s="13">
        <v>359.79</v>
      </c>
      <c r="H61" s="14">
        <v>1.7549999999999999</v>
      </c>
      <c r="I61" s="13">
        <v>508.96</v>
      </c>
      <c r="J61" s="14">
        <v>3.0219999999999998</v>
      </c>
      <c r="K61" s="13">
        <v>699.48</v>
      </c>
      <c r="L61" s="14">
        <v>3.09</v>
      </c>
      <c r="M61" s="13">
        <v>821.49</v>
      </c>
      <c r="N61" s="14">
        <v>2.859</v>
      </c>
      <c r="O61" s="13">
        <v>920.51</v>
      </c>
      <c r="P61" s="14">
        <v>1.9710000000000001</v>
      </c>
      <c r="Q61" s="13">
        <v>644.33999999999992</v>
      </c>
      <c r="R61" s="14">
        <v>2.1309999999999998</v>
      </c>
      <c r="S61" s="13">
        <v>677.05</v>
      </c>
      <c r="T61" s="14">
        <v>2.09</v>
      </c>
      <c r="U61" s="13">
        <v>405.29</v>
      </c>
      <c r="V61" s="14">
        <v>1.7210000000000001</v>
      </c>
      <c r="W61" s="13">
        <v>251</v>
      </c>
      <c r="X61" s="14">
        <v>1.7030000000000001</v>
      </c>
      <c r="Y61" s="13">
        <v>257.20999999999998</v>
      </c>
      <c r="Z61" s="14">
        <v>1.429</v>
      </c>
      <c r="AA61" s="13">
        <v>200.36</v>
      </c>
      <c r="AB61" s="10" t="e">
        <f>SUM(D61,F61,H61,#REF!,J61,L61,N61,P61,R61,T61,V61,X61,Z61)</f>
        <v>#REF!</v>
      </c>
      <c r="AC61" s="19">
        <f t="shared" si="0"/>
        <v>24.832999999999998</v>
      </c>
      <c r="AD61" s="20">
        <f t="shared" si="1"/>
        <v>7228.2708038000019</v>
      </c>
      <c r="AE61" s="20">
        <f t="shared" si="2"/>
        <v>3695.7561770706043</v>
      </c>
    </row>
    <row r="62" spans="1:31" x14ac:dyDescent="0.3">
      <c r="A62" t="s">
        <v>585</v>
      </c>
      <c r="B62" t="s">
        <v>96</v>
      </c>
      <c r="C62" s="5" t="s">
        <v>97</v>
      </c>
      <c r="D62" s="14">
        <v>1.1299999999999999</v>
      </c>
      <c r="E62" s="13">
        <v>317.44</v>
      </c>
      <c r="F62" s="14">
        <v>1.042</v>
      </c>
      <c r="G62" s="13">
        <v>295.05</v>
      </c>
      <c r="H62" s="14">
        <v>1.1779999999999999</v>
      </c>
      <c r="I62" s="13">
        <v>376.41</v>
      </c>
      <c r="J62" s="14">
        <v>1.573</v>
      </c>
      <c r="K62" s="13">
        <v>404.62</v>
      </c>
      <c r="L62" s="14">
        <v>1.6870000000000001</v>
      </c>
      <c r="M62" s="13">
        <v>486.75</v>
      </c>
      <c r="N62" s="14">
        <v>1.893</v>
      </c>
      <c r="O62" s="13">
        <v>644.63000000000011</v>
      </c>
      <c r="P62" s="14">
        <v>1.99</v>
      </c>
      <c r="Q62" s="13">
        <v>671.82</v>
      </c>
      <c r="R62" s="14">
        <v>2.242</v>
      </c>
      <c r="S62" s="13">
        <v>732.68000000000006</v>
      </c>
      <c r="T62" s="14">
        <v>2.1520000000000001</v>
      </c>
      <c r="U62" s="13">
        <v>428.19</v>
      </c>
      <c r="V62" s="14">
        <v>1.5249999999999999</v>
      </c>
      <c r="W62" s="13">
        <v>234.72</v>
      </c>
      <c r="X62" s="14">
        <v>1.4039999999999999</v>
      </c>
      <c r="Y62" s="13">
        <v>226.86</v>
      </c>
      <c r="Z62" s="14">
        <v>1.4330000000000001</v>
      </c>
      <c r="AA62" s="13">
        <v>211.93</v>
      </c>
      <c r="AB62" s="10" t="e">
        <f>SUM(D62,F62,H62,#REF!,J62,L62,N62,P62,R62,T62,V62,X62,Z62)</f>
        <v>#REF!</v>
      </c>
      <c r="AC62" s="19">
        <f t="shared" si="0"/>
        <v>19.248999999999999</v>
      </c>
      <c r="AD62" s="20">
        <f t="shared" si="1"/>
        <v>6084.1379110000016</v>
      </c>
      <c r="AE62" s="20">
        <f t="shared" si="2"/>
        <v>3110.7703179724208</v>
      </c>
    </row>
    <row r="63" spans="1:31" x14ac:dyDescent="0.3">
      <c r="C63" s="5" t="s">
        <v>98</v>
      </c>
      <c r="G63" s="13"/>
      <c r="I63" s="13"/>
      <c r="K63" s="13"/>
      <c r="M63" s="13"/>
      <c r="O63" s="13"/>
      <c r="Q63" s="13"/>
      <c r="S63" s="13"/>
      <c r="U63" s="13"/>
      <c r="W63" s="13"/>
      <c r="Y63" s="13"/>
      <c r="AA63" s="13"/>
      <c r="AB63" s="10" t="e">
        <f>SUM(D63,F63,H63,#REF!,J63,L63,N63,P63,R63,T63,V63,X63,Z63)</f>
        <v>#REF!</v>
      </c>
      <c r="AC63" s="19"/>
      <c r="AD63" s="20"/>
      <c r="AE63" s="20"/>
    </row>
    <row r="64" spans="1:31" x14ac:dyDescent="0.3">
      <c r="A64" t="s">
        <v>586</v>
      </c>
      <c r="B64" t="s">
        <v>99</v>
      </c>
      <c r="C64" s="5" t="s">
        <v>100</v>
      </c>
      <c r="D64" s="14">
        <v>0.182</v>
      </c>
      <c r="E64" s="13">
        <v>55.62</v>
      </c>
      <c r="F64" s="14">
        <v>0.158</v>
      </c>
      <c r="G64" s="13">
        <v>49.63</v>
      </c>
      <c r="H64" s="14">
        <v>0.17199999999999999</v>
      </c>
      <c r="I64" s="13">
        <v>60.74</v>
      </c>
      <c r="J64" s="14">
        <v>0.19900000000000001</v>
      </c>
      <c r="K64" s="13">
        <v>58.15</v>
      </c>
      <c r="L64" s="14">
        <v>0.219</v>
      </c>
      <c r="M64" s="13">
        <v>69.72999999999999</v>
      </c>
      <c r="N64" s="14">
        <v>0.25800000000000001</v>
      </c>
      <c r="O64" s="13">
        <v>94.22</v>
      </c>
      <c r="P64" s="14">
        <v>0.27500000000000002</v>
      </c>
      <c r="Q64" s="13">
        <v>98.88</v>
      </c>
      <c r="R64" s="14">
        <v>0.3</v>
      </c>
      <c r="S64" s="13">
        <v>104.56</v>
      </c>
      <c r="T64" s="14">
        <v>0.29299999999999998</v>
      </c>
      <c r="U64" s="13">
        <v>61.56</v>
      </c>
      <c r="V64" s="14">
        <v>0.24199999999999999</v>
      </c>
      <c r="W64" s="13">
        <v>39.580000000000013</v>
      </c>
      <c r="X64" s="14">
        <v>0.23699999999999999</v>
      </c>
      <c r="Y64" s="13">
        <v>40.549999999999997</v>
      </c>
      <c r="Z64" s="14">
        <v>0.19600000000000001</v>
      </c>
      <c r="AA64" s="13">
        <v>32.119999999999997</v>
      </c>
      <c r="AB64" s="10" t="e">
        <f>SUM(D64,F64,H64,#REF!,J64,L64,N64,P64,R64,T64,V64,X64,Z64)</f>
        <v>#REF!</v>
      </c>
      <c r="AC64" s="19">
        <f t="shared" si="0"/>
        <v>2.7310000000000003</v>
      </c>
      <c r="AD64" s="20">
        <f t="shared" si="1"/>
        <v>931.4728123000001</v>
      </c>
      <c r="AE64" s="20">
        <f t="shared" si="2"/>
        <v>476.25448648399907</v>
      </c>
    </row>
    <row r="65" spans="1:31" x14ac:dyDescent="0.3">
      <c r="C65" s="5" t="s">
        <v>101</v>
      </c>
      <c r="G65" s="13"/>
      <c r="I65" s="13"/>
      <c r="K65" s="13"/>
      <c r="M65" s="13"/>
      <c r="O65" s="13"/>
      <c r="Q65" s="13"/>
      <c r="S65" s="13"/>
      <c r="U65" s="13"/>
      <c r="W65" s="13"/>
      <c r="Y65" s="13"/>
      <c r="AA65" s="13"/>
      <c r="AB65" s="10" t="e">
        <f>SUM(D65,F65,H65,#REF!,J65,L65,N65,P65,R65,T65,V65,X65,Z65)</f>
        <v>#REF!</v>
      </c>
      <c r="AC65" s="19"/>
      <c r="AD65" s="20"/>
      <c r="AE65" s="20"/>
    </row>
    <row r="66" spans="1:31" x14ac:dyDescent="0.3">
      <c r="A66" t="s">
        <v>587</v>
      </c>
      <c r="B66" t="s">
        <v>102</v>
      </c>
      <c r="C66" s="5" t="s">
        <v>103</v>
      </c>
      <c r="D66" s="14">
        <v>8.7999999999999995E-2</v>
      </c>
      <c r="E66" s="13">
        <v>25.61</v>
      </c>
      <c r="F66" s="14">
        <v>8.5999999999999993E-2</v>
      </c>
      <c r="G66" s="13">
        <v>25.29</v>
      </c>
      <c r="H66" s="14">
        <v>8.1000000000000003E-2</v>
      </c>
      <c r="I66" s="13">
        <v>27.04</v>
      </c>
      <c r="J66" s="14">
        <v>8.2000000000000003E-2</v>
      </c>
      <c r="K66" s="13">
        <v>23.78</v>
      </c>
      <c r="L66" s="14">
        <v>9.0999999999999998E-2</v>
      </c>
      <c r="M66" s="13">
        <v>28.94</v>
      </c>
      <c r="N66" s="14">
        <v>0.1</v>
      </c>
      <c r="O66" s="13">
        <v>36.51</v>
      </c>
      <c r="P66" s="14">
        <v>0.111</v>
      </c>
      <c r="Q66" s="13">
        <v>40.049999999999997</v>
      </c>
      <c r="R66" s="14">
        <v>0.111</v>
      </c>
      <c r="S66" s="13">
        <v>38.74</v>
      </c>
      <c r="T66" s="14">
        <v>0.11600000000000001</v>
      </c>
      <c r="U66" s="13">
        <v>24.41</v>
      </c>
      <c r="V66" s="14">
        <v>0.111</v>
      </c>
      <c r="W66" s="13">
        <v>18.04</v>
      </c>
      <c r="X66" s="14">
        <v>9.4E-2</v>
      </c>
      <c r="Y66" s="13">
        <v>15.92</v>
      </c>
      <c r="Z66" s="14">
        <v>9.6000000000000002E-2</v>
      </c>
      <c r="AA66" s="13">
        <v>15.19</v>
      </c>
      <c r="AB66" s="10" t="e">
        <f>SUM(D66,F66,H66,#REF!,J66,L66,N66,P66,R66,T66,V66,X66,Z66)</f>
        <v>#REF!</v>
      </c>
      <c r="AC66" s="19">
        <f t="shared" si="0"/>
        <v>1.167</v>
      </c>
      <c r="AD66" s="20">
        <f t="shared" si="1"/>
        <v>389.8308548</v>
      </c>
      <c r="AE66" s="20">
        <f t="shared" si="2"/>
        <v>199.31735109902186</v>
      </c>
    </row>
    <row r="67" spans="1:31" x14ac:dyDescent="0.3">
      <c r="A67" t="s">
        <v>588</v>
      </c>
      <c r="B67" t="s">
        <v>104</v>
      </c>
      <c r="C67" s="5" t="s">
        <v>105</v>
      </c>
      <c r="D67" s="14">
        <v>0.13300000000000001</v>
      </c>
      <c r="E67" s="13">
        <v>44.29</v>
      </c>
      <c r="F67" s="14">
        <v>0.11600000000000001</v>
      </c>
      <c r="G67" s="13">
        <v>39.89</v>
      </c>
      <c r="H67" s="14">
        <v>0.126</v>
      </c>
      <c r="I67" s="13">
        <v>48.39</v>
      </c>
      <c r="J67" s="14">
        <v>0.14099999999999999</v>
      </c>
      <c r="K67" s="13">
        <v>45.44</v>
      </c>
      <c r="L67" s="14">
        <v>0.157</v>
      </c>
      <c r="M67" s="13">
        <v>53.98</v>
      </c>
      <c r="N67" s="14">
        <v>0.188</v>
      </c>
      <c r="O67" s="13">
        <v>72.61</v>
      </c>
      <c r="P67" s="14">
        <v>0.19900000000000001</v>
      </c>
      <c r="Q67" s="13">
        <v>75.45</v>
      </c>
      <c r="R67" s="14">
        <v>0.215</v>
      </c>
      <c r="S67" s="13">
        <v>79.050000000000011</v>
      </c>
      <c r="T67" s="14">
        <v>0.21099999999999999</v>
      </c>
      <c r="U67" s="13">
        <v>46.419999999999987</v>
      </c>
      <c r="V67" s="14">
        <v>0.17499999999999999</v>
      </c>
      <c r="W67" s="13">
        <v>30.48</v>
      </c>
      <c r="X67" s="14">
        <v>0.17299999999999999</v>
      </c>
      <c r="Y67" s="13">
        <v>31.6</v>
      </c>
      <c r="Z67" s="14">
        <v>0.14499999999999999</v>
      </c>
      <c r="AA67" s="13">
        <v>25.64</v>
      </c>
      <c r="AB67" s="10" t="e">
        <f>SUM(D67,F67,H67,#REF!,J67,L67,N67,P67,R67,T67,V67,X67,Z67)</f>
        <v>#REF!</v>
      </c>
      <c r="AC67" s="19">
        <f t="shared" si="0"/>
        <v>1.9790000000000003</v>
      </c>
      <c r="AD67" s="20">
        <f t="shared" si="1"/>
        <v>721.45503619999988</v>
      </c>
      <c r="AE67" s="20">
        <f t="shared" si="2"/>
        <v>368.87410265718393</v>
      </c>
    </row>
    <row r="68" spans="1:31" x14ac:dyDescent="0.3">
      <c r="A68" t="s">
        <v>589</v>
      </c>
      <c r="B68" t="s">
        <v>106</v>
      </c>
      <c r="C68" s="5" t="s">
        <v>107</v>
      </c>
      <c r="D68" s="14">
        <v>0.46</v>
      </c>
      <c r="E68" s="13">
        <v>128.28</v>
      </c>
      <c r="F68" s="14">
        <v>0.41099999999999998</v>
      </c>
      <c r="G68" s="13">
        <v>117.58</v>
      </c>
      <c r="H68" s="14">
        <v>0</v>
      </c>
      <c r="I68" s="13">
        <v>22.92</v>
      </c>
      <c r="J68" s="14">
        <v>0.8</v>
      </c>
      <c r="K68" s="13">
        <v>199.44</v>
      </c>
      <c r="L68" s="14">
        <v>0.42799999999999999</v>
      </c>
      <c r="M68" s="13">
        <v>132.99</v>
      </c>
      <c r="N68" s="14">
        <v>0.502</v>
      </c>
      <c r="O68" s="13">
        <v>178.48</v>
      </c>
      <c r="P68" s="14">
        <v>0.39100000000000001</v>
      </c>
      <c r="Q68" s="13">
        <v>144.83000000000001</v>
      </c>
      <c r="R68" s="14">
        <v>0.36499999999999999</v>
      </c>
      <c r="S68" s="13">
        <v>132.97</v>
      </c>
      <c r="T68" s="14">
        <v>0.51800000000000002</v>
      </c>
      <c r="U68" s="13">
        <v>108.07</v>
      </c>
      <c r="V68" s="14">
        <v>0.44800000000000001</v>
      </c>
      <c r="W68" s="13">
        <v>73.22</v>
      </c>
      <c r="X68" s="14">
        <v>0.376</v>
      </c>
      <c r="Y68" s="13">
        <v>63.710000000000008</v>
      </c>
      <c r="Z68" s="14">
        <v>0.36199999999999999</v>
      </c>
      <c r="AA68" s="13">
        <v>58.44</v>
      </c>
      <c r="AB68" s="10" t="e">
        <f>SUM(D68,F68,H68,#REF!,J68,L68,N68,P68,R68,T68,V68,X68,Z68)</f>
        <v>#REF!</v>
      </c>
      <c r="AC68" s="19">
        <f t="shared" ref="AC68:AC130" si="3">D68+F68+H68++J68+L68+N68+P68+R68+T68+V68+X68+Z68</f>
        <v>5.0610000000000008</v>
      </c>
      <c r="AD68" s="20">
        <f t="shared" ref="AD68:AD130" si="4">E68+G68+I68+K68+M68+O68+Q68+S68+(U68*1.95583)+(W68*1.95583)+(Y68*1.95583)+(AA68*1.95583)</f>
        <v>1650.9670552000002</v>
      </c>
      <c r="AE68" s="20">
        <f t="shared" ref="AE68:AE130" si="5">(E68/1.95583)+(G68/1.95583)+(I68/1.95583)+(K68/1.95583)+(M68/1.95583)+(O68/1.95583)+(Q68/1.95583)+(S68/1.95583)+U68+W68+Y68+AA68</f>
        <v>844.12605144618919</v>
      </c>
    </row>
    <row r="69" spans="1:31" x14ac:dyDescent="0.3">
      <c r="A69" t="s">
        <v>590</v>
      </c>
      <c r="B69" t="s">
        <v>108</v>
      </c>
      <c r="C69" s="5" t="s">
        <v>837</v>
      </c>
      <c r="D69" s="14">
        <v>0.188</v>
      </c>
      <c r="E69" s="13">
        <v>48.95</v>
      </c>
      <c r="F69" s="14">
        <v>0.16400000000000001</v>
      </c>
      <c r="G69" s="13">
        <v>43.19</v>
      </c>
      <c r="H69" s="14">
        <v>0.17799999999999999</v>
      </c>
      <c r="I69" s="13">
        <v>53.61</v>
      </c>
      <c r="J69" s="14">
        <v>0.19900000000000001</v>
      </c>
      <c r="K69" s="13">
        <v>49.41</v>
      </c>
      <c r="L69" s="14">
        <v>0.221</v>
      </c>
      <c r="M69" s="13">
        <v>61.77</v>
      </c>
      <c r="N69" s="14">
        <v>0.26200000000000001</v>
      </c>
      <c r="O69" s="13">
        <v>86.699999999999989</v>
      </c>
      <c r="P69" s="14">
        <v>0.27600000000000002</v>
      </c>
      <c r="Q69" s="13">
        <v>90.73</v>
      </c>
      <c r="R69" s="14">
        <v>0.29799999999999999</v>
      </c>
      <c r="S69" s="13">
        <v>95.21</v>
      </c>
      <c r="T69" s="14">
        <v>0.29199999999999998</v>
      </c>
      <c r="U69" s="13">
        <v>56.899999999999991</v>
      </c>
      <c r="V69" s="14">
        <v>0.24299999999999999</v>
      </c>
      <c r="W69" s="13">
        <v>35.67</v>
      </c>
      <c r="X69" s="14">
        <v>0.24299999999999999</v>
      </c>
      <c r="Y69" s="13">
        <v>36.92</v>
      </c>
      <c r="Z69" s="14">
        <v>0.20399999999999999</v>
      </c>
      <c r="AA69" s="13">
        <v>28.82</v>
      </c>
      <c r="AB69" s="10" t="e">
        <f>SUM(D69,F69,H69,#REF!,J69,L69,N69,P69,R69,T69,V69,X69,Z69)</f>
        <v>#REF!</v>
      </c>
      <c r="AC69" s="19">
        <f t="shared" si="3"/>
        <v>2.7680000000000002</v>
      </c>
      <c r="AD69" s="20">
        <f t="shared" si="4"/>
        <v>839.19744730000014</v>
      </c>
      <c r="AE69" s="20">
        <f t="shared" si="5"/>
        <v>429.07484152508141</v>
      </c>
    </row>
    <row r="70" spans="1:31" x14ac:dyDescent="0.3">
      <c r="A70" t="s">
        <v>591</v>
      </c>
      <c r="B70" t="s">
        <v>109</v>
      </c>
      <c r="C70" s="5" t="s">
        <v>828</v>
      </c>
      <c r="D70" s="14">
        <v>0.29599999999999999</v>
      </c>
      <c r="E70" s="13">
        <v>73.77000000000001</v>
      </c>
      <c r="F70" s="14">
        <v>0.33900000000000002</v>
      </c>
      <c r="G70" s="13">
        <v>83.85</v>
      </c>
      <c r="H70" s="14">
        <v>0.19700000000000001</v>
      </c>
      <c r="I70" s="13">
        <v>57.290000000000013</v>
      </c>
      <c r="J70" s="14">
        <v>0.193</v>
      </c>
      <c r="K70" s="13">
        <v>48.09</v>
      </c>
      <c r="L70" s="14">
        <v>0.193</v>
      </c>
      <c r="M70" s="13">
        <v>54.85</v>
      </c>
      <c r="N70" s="14">
        <v>0.3</v>
      </c>
      <c r="O70" s="13">
        <v>98.259999999999991</v>
      </c>
      <c r="P70" s="14">
        <v>0.38100000000000001</v>
      </c>
      <c r="Q70" s="13">
        <v>123.29</v>
      </c>
      <c r="R70" s="14">
        <v>0.44700000000000001</v>
      </c>
      <c r="S70" s="13">
        <v>139.9</v>
      </c>
      <c r="T70" s="14">
        <v>0.30299999999999999</v>
      </c>
      <c r="U70" s="13">
        <v>58.94</v>
      </c>
      <c r="V70" s="14">
        <v>0.251</v>
      </c>
      <c r="W70" s="13">
        <v>36.94</v>
      </c>
      <c r="X70" s="14">
        <v>0.214</v>
      </c>
      <c r="Y70" s="13">
        <v>32.58</v>
      </c>
      <c r="Z70" s="14">
        <v>0.21099999999999999</v>
      </c>
      <c r="AA70" s="13">
        <v>29.8</v>
      </c>
      <c r="AB70" s="10" t="e">
        <f>SUM(D70,F70,H70,#REF!,J70,L70,N70,P70,R70,T70,V70,X70,Z70)</f>
        <v>#REF!</v>
      </c>
      <c r="AC70" s="19">
        <f t="shared" si="3"/>
        <v>3.3249999999999997</v>
      </c>
      <c r="AD70" s="20">
        <f t="shared" si="4"/>
        <v>988.82965579999995</v>
      </c>
      <c r="AE70" s="20">
        <f t="shared" si="5"/>
        <v>505.5805748965912</v>
      </c>
    </row>
    <row r="71" spans="1:31" x14ac:dyDescent="0.3">
      <c r="A71" t="s">
        <v>592</v>
      </c>
      <c r="B71" t="s">
        <v>110</v>
      </c>
      <c r="C71" s="5" t="s">
        <v>111</v>
      </c>
      <c r="D71" s="14">
        <v>3.3000000000000002E-2</v>
      </c>
      <c r="E71" s="13">
        <v>12.86</v>
      </c>
      <c r="F71" s="14">
        <v>3.2000000000000001E-2</v>
      </c>
      <c r="G71" s="13">
        <v>12.79</v>
      </c>
      <c r="H71" s="14">
        <v>0.03</v>
      </c>
      <c r="I71" s="13">
        <v>13.41</v>
      </c>
      <c r="J71" s="14">
        <v>3.2000000000000001E-2</v>
      </c>
      <c r="K71" s="13">
        <v>12.83</v>
      </c>
      <c r="L71" s="14">
        <v>3.5000000000000003E-2</v>
      </c>
      <c r="M71" s="13">
        <v>14.72</v>
      </c>
      <c r="N71" s="14">
        <v>4.2000000000000003E-2</v>
      </c>
      <c r="O71" s="13">
        <v>18.61</v>
      </c>
      <c r="P71" s="14">
        <v>4.5999999999999999E-2</v>
      </c>
      <c r="Q71" s="13">
        <v>20.02</v>
      </c>
      <c r="R71" s="14">
        <v>4.9000000000000002E-2</v>
      </c>
      <c r="S71" s="13">
        <v>20.34</v>
      </c>
      <c r="T71" s="14">
        <v>0.05</v>
      </c>
      <c r="U71" s="13">
        <v>12.21</v>
      </c>
      <c r="V71" s="14">
        <v>5.1999999999999998E-2</v>
      </c>
      <c r="W71" s="13">
        <v>10.039999999999999</v>
      </c>
      <c r="X71" s="14">
        <v>4.4999999999999998E-2</v>
      </c>
      <c r="Y71" s="13">
        <v>8.99</v>
      </c>
      <c r="Z71" s="14">
        <v>0.04</v>
      </c>
      <c r="AA71" s="13">
        <v>8.06</v>
      </c>
      <c r="AB71" s="10" t="e">
        <f>SUM(D71,F71,H71,#REF!,J71,L71,N71,P71,R71,T71,V71,X71,Z71)</f>
        <v>#REF!</v>
      </c>
      <c r="AC71" s="19">
        <f t="shared" si="3"/>
        <v>0.48599999999999993</v>
      </c>
      <c r="AD71" s="20">
        <f t="shared" si="4"/>
        <v>202.444119</v>
      </c>
      <c r="AE71" s="20">
        <f t="shared" si="5"/>
        <v>103.5080344406211</v>
      </c>
    </row>
    <row r="72" spans="1:31" x14ac:dyDescent="0.3">
      <c r="A72" t="s">
        <v>593</v>
      </c>
      <c r="B72" t="s">
        <v>112</v>
      </c>
      <c r="C72" s="5" t="s">
        <v>848</v>
      </c>
      <c r="D72" s="14">
        <v>0.107</v>
      </c>
      <c r="E72" s="13">
        <v>33.47</v>
      </c>
      <c r="F72" s="14">
        <v>0.1</v>
      </c>
      <c r="G72" s="13">
        <v>32.130000000000003</v>
      </c>
      <c r="H72" s="14">
        <v>9.1999999999999998E-2</v>
      </c>
      <c r="I72" s="13">
        <v>33.5</v>
      </c>
      <c r="J72" s="14">
        <v>0.104</v>
      </c>
      <c r="K72" s="13">
        <v>32.479999999999997</v>
      </c>
      <c r="L72" s="14">
        <v>0.11899999999999999</v>
      </c>
      <c r="M72" s="13">
        <v>39.94</v>
      </c>
      <c r="N72" s="14">
        <v>0.13200000000000001</v>
      </c>
      <c r="O72" s="13">
        <v>50.15</v>
      </c>
      <c r="P72" s="14">
        <v>0.151</v>
      </c>
      <c r="Q72" s="13">
        <v>56.26</v>
      </c>
      <c r="R72" s="14">
        <v>0.158</v>
      </c>
      <c r="S72" s="13">
        <v>56.8</v>
      </c>
      <c r="T72" s="14">
        <v>0.16200000000000001</v>
      </c>
      <c r="U72" s="13">
        <v>34.880000000000003</v>
      </c>
      <c r="V72" s="14">
        <v>0.156</v>
      </c>
      <c r="W72" s="13">
        <v>26.14</v>
      </c>
      <c r="X72" s="14">
        <v>0.124</v>
      </c>
      <c r="Y72" s="13">
        <v>21.81</v>
      </c>
      <c r="Z72" s="14">
        <v>0.128</v>
      </c>
      <c r="AA72" s="13">
        <v>21.23</v>
      </c>
      <c r="AB72" s="10" t="e">
        <f>SUM(D72,F72,H72,#REF!,J72,L72,N72,P72,R72,T72,V72,X72,Z72)</f>
        <v>#REF!</v>
      </c>
      <c r="AC72" s="19">
        <f t="shared" si="3"/>
        <v>1.5329999999999999</v>
      </c>
      <c r="AD72" s="20">
        <f t="shared" si="4"/>
        <v>538.25366980000001</v>
      </c>
      <c r="AE72" s="20">
        <f t="shared" si="5"/>
        <v>275.20473139281023</v>
      </c>
    </row>
    <row r="73" spans="1:31" x14ac:dyDescent="0.3">
      <c r="A73" t="s">
        <v>594</v>
      </c>
      <c r="B73" t="s">
        <v>113</v>
      </c>
      <c r="C73" s="5" t="s">
        <v>114</v>
      </c>
      <c r="D73" s="14">
        <v>0.23100000000000001</v>
      </c>
      <c r="E73" s="13">
        <v>66.990000000000009</v>
      </c>
      <c r="F73" s="14">
        <v>0.20399999999999999</v>
      </c>
      <c r="G73" s="13">
        <v>60.259999999999991</v>
      </c>
      <c r="H73" s="14">
        <v>0.219</v>
      </c>
      <c r="I73" s="13">
        <v>73.36</v>
      </c>
      <c r="J73" s="14">
        <v>0.246</v>
      </c>
      <c r="K73" s="13">
        <v>68.42</v>
      </c>
      <c r="L73" s="14">
        <v>0.27300000000000002</v>
      </c>
      <c r="M73" s="13">
        <v>83.44</v>
      </c>
      <c r="N73" s="14">
        <v>0.31900000000000001</v>
      </c>
      <c r="O73" s="13">
        <v>113.05</v>
      </c>
      <c r="P73" s="14">
        <v>0.34599999999999997</v>
      </c>
      <c r="Q73" s="13">
        <v>120.77</v>
      </c>
      <c r="R73" s="14">
        <v>0.374</v>
      </c>
      <c r="S73" s="13">
        <v>126.76</v>
      </c>
      <c r="T73" s="14">
        <v>0.36499999999999999</v>
      </c>
      <c r="U73" s="13">
        <v>74.84</v>
      </c>
      <c r="V73" s="14">
        <v>0.30499999999999999</v>
      </c>
      <c r="W73" s="13">
        <v>48.099999999999987</v>
      </c>
      <c r="X73" s="14">
        <v>0.30099999999999999</v>
      </c>
      <c r="Y73" s="13">
        <v>49.48</v>
      </c>
      <c r="Z73" s="14">
        <v>0.25600000000000001</v>
      </c>
      <c r="AA73" s="13">
        <v>39.74</v>
      </c>
      <c r="AB73" s="10" t="e">
        <f>SUM(D73,F73,H73,#REF!,J73,L73,N73,P73,R73,T73,V73,X73,Z73)</f>
        <v>#REF!</v>
      </c>
      <c r="AC73" s="19">
        <f t="shared" si="3"/>
        <v>3.4390000000000001</v>
      </c>
      <c r="AD73" s="20">
        <f t="shared" si="4"/>
        <v>1127.9988928</v>
      </c>
      <c r="AE73" s="20">
        <f t="shared" si="5"/>
        <v>576.73667588696355</v>
      </c>
    </row>
    <row r="74" spans="1:31" x14ac:dyDescent="0.3">
      <c r="A74" t="s">
        <v>595</v>
      </c>
      <c r="B74" t="s">
        <v>115</v>
      </c>
      <c r="C74" s="5" t="s">
        <v>116</v>
      </c>
      <c r="D74" s="14">
        <v>0.19400000000000001</v>
      </c>
      <c r="E74" s="13">
        <v>57.98</v>
      </c>
      <c r="F74" s="14">
        <v>0.17599999999999999</v>
      </c>
      <c r="G74" s="13">
        <v>54.21</v>
      </c>
      <c r="H74" s="14">
        <v>0.155</v>
      </c>
      <c r="I74" s="13">
        <v>54.17</v>
      </c>
      <c r="J74" s="14">
        <v>0.17899999999999999</v>
      </c>
      <c r="K74" s="13">
        <v>53.760000000000012</v>
      </c>
      <c r="L74" s="14">
        <v>0.20399999999999999</v>
      </c>
      <c r="M74" s="13">
        <v>66.39</v>
      </c>
      <c r="N74" s="14">
        <v>0.224</v>
      </c>
      <c r="O74" s="13">
        <v>83.26</v>
      </c>
      <c r="P74" s="14">
        <v>0.27500000000000002</v>
      </c>
      <c r="Q74" s="13">
        <v>99.35</v>
      </c>
      <c r="R74" s="14">
        <v>0.312</v>
      </c>
      <c r="S74" s="13">
        <v>108.15</v>
      </c>
      <c r="T74" s="14">
        <v>0.32</v>
      </c>
      <c r="U74" s="13">
        <v>66.55</v>
      </c>
      <c r="V74" s="14">
        <v>0.29899999999999999</v>
      </c>
      <c r="W74" s="13">
        <v>47.77</v>
      </c>
      <c r="X74" s="14">
        <v>0.20399999999999999</v>
      </c>
      <c r="Y74" s="13">
        <v>35.22</v>
      </c>
      <c r="Z74" s="14">
        <v>0.16900000000000001</v>
      </c>
      <c r="AA74" s="13">
        <v>28.93</v>
      </c>
      <c r="AB74" s="10" t="e">
        <f>SUM(D74,F74,H74,#REF!,J74,L74,N74,P74,R74,T74,V74,X74,Z74)</f>
        <v>#REF!</v>
      </c>
      <c r="AC74" s="19">
        <f t="shared" si="3"/>
        <v>2.7110000000000003</v>
      </c>
      <c r="AD74" s="20">
        <f t="shared" si="4"/>
        <v>926.3269800999999</v>
      </c>
      <c r="AE74" s="20">
        <f t="shared" si="5"/>
        <v>473.62346425814104</v>
      </c>
    </row>
    <row r="75" spans="1:31" x14ac:dyDescent="0.3">
      <c r="C75" s="5" t="s">
        <v>116</v>
      </c>
      <c r="G75" s="13"/>
      <c r="I75" s="13"/>
      <c r="K75" s="13"/>
      <c r="M75" s="13"/>
      <c r="O75" s="13"/>
      <c r="Q75" s="13"/>
      <c r="S75" s="13"/>
      <c r="U75" s="13"/>
      <c r="W75" s="13"/>
      <c r="Y75" s="13"/>
      <c r="AA75" s="13"/>
      <c r="AB75" s="10" t="e">
        <f>SUM(D75,F75,H75,#REF!,J75,L75,N75,P75,R75,T75,V75,X75,Z75)</f>
        <v>#REF!</v>
      </c>
      <c r="AC75" s="19"/>
      <c r="AD75" s="20"/>
      <c r="AE75" s="20"/>
    </row>
    <row r="76" spans="1:31" x14ac:dyDescent="0.3">
      <c r="A76" t="s">
        <v>596</v>
      </c>
      <c r="B76" t="s">
        <v>117</v>
      </c>
      <c r="C76" s="5" t="s">
        <v>118</v>
      </c>
      <c r="D76" s="14">
        <v>0.154</v>
      </c>
      <c r="E76" s="13">
        <v>41.06</v>
      </c>
      <c r="F76" s="14">
        <v>0.13400000000000001</v>
      </c>
      <c r="G76" s="13">
        <v>36.24</v>
      </c>
      <c r="H76" s="14">
        <v>0.14499999999999999</v>
      </c>
      <c r="I76" s="13">
        <v>44.74</v>
      </c>
      <c r="J76" s="14">
        <v>0.16300000000000001</v>
      </c>
      <c r="K76" s="13">
        <v>41.53</v>
      </c>
      <c r="L76" s="14">
        <v>0.18099999999999999</v>
      </c>
      <c r="M76" s="13">
        <v>51.6</v>
      </c>
      <c r="N76" s="14">
        <v>0.214</v>
      </c>
      <c r="O76" s="13">
        <v>71.89</v>
      </c>
      <c r="P76" s="14">
        <v>0.22900000000000001</v>
      </c>
      <c r="Q76" s="13">
        <v>76.240000000000009</v>
      </c>
      <c r="R76" s="14">
        <v>0.247</v>
      </c>
      <c r="S76" s="13">
        <v>79.900000000000006</v>
      </c>
      <c r="T76" s="14">
        <v>0.24099999999999999</v>
      </c>
      <c r="U76" s="13">
        <v>47.49</v>
      </c>
      <c r="V76" s="14">
        <v>0.2</v>
      </c>
      <c r="W76" s="13">
        <v>29.82</v>
      </c>
      <c r="X76" s="14">
        <v>0.193</v>
      </c>
      <c r="Y76" s="13">
        <v>29.94</v>
      </c>
      <c r="Z76" s="14">
        <v>0.16300000000000001</v>
      </c>
      <c r="AA76" s="13">
        <v>23.61</v>
      </c>
      <c r="AB76" s="10" t="e">
        <f>SUM(D76,F76,H76,#REF!,J76,L76,N76,P76,R76,T76,V76,X76,Z76)</f>
        <v>#REF!</v>
      </c>
      <c r="AC76" s="19">
        <f t="shared" si="3"/>
        <v>2.2639999999999998</v>
      </c>
      <c r="AD76" s="20">
        <f t="shared" si="4"/>
        <v>699.13991380000016</v>
      </c>
      <c r="AE76" s="20">
        <f t="shared" si="5"/>
        <v>357.46456174616407</v>
      </c>
    </row>
    <row r="77" spans="1:31" x14ac:dyDescent="0.3">
      <c r="A77" t="s">
        <v>597</v>
      </c>
      <c r="B77" t="s">
        <v>119</v>
      </c>
      <c r="C77" s="5" t="s">
        <v>120</v>
      </c>
      <c r="D77" s="14">
        <v>7.6999999999999999E-2</v>
      </c>
      <c r="E77" s="13">
        <v>23.05</v>
      </c>
      <c r="F77" s="14">
        <v>7.4999999999999997E-2</v>
      </c>
      <c r="G77" s="13">
        <v>22.74</v>
      </c>
      <c r="H77" s="14">
        <v>7.1999999999999995E-2</v>
      </c>
      <c r="I77" s="13">
        <v>24.68</v>
      </c>
      <c r="J77" s="14">
        <v>8.2000000000000003E-2</v>
      </c>
      <c r="K77" s="13">
        <v>23.78</v>
      </c>
      <c r="L77" s="14">
        <v>9.4E-2</v>
      </c>
      <c r="M77" s="13">
        <v>29.71</v>
      </c>
      <c r="N77" s="14">
        <v>0.105</v>
      </c>
      <c r="O77" s="13">
        <v>38.049999999999997</v>
      </c>
      <c r="P77" s="14">
        <v>0.11899999999999999</v>
      </c>
      <c r="Q77" s="13">
        <v>42.51</v>
      </c>
      <c r="R77" s="14">
        <v>0.126</v>
      </c>
      <c r="S77" s="13">
        <v>43.43</v>
      </c>
      <c r="T77" s="14">
        <v>0.129</v>
      </c>
      <c r="U77" s="13">
        <v>26.8</v>
      </c>
      <c r="V77" s="14">
        <v>0.121</v>
      </c>
      <c r="W77" s="13">
        <v>19.399999999999999</v>
      </c>
      <c r="X77" s="14">
        <v>9.7000000000000003E-2</v>
      </c>
      <c r="Y77" s="13">
        <v>16.239999999999998</v>
      </c>
      <c r="Z77" s="14">
        <v>9.7000000000000003E-2</v>
      </c>
      <c r="AA77" s="13">
        <v>15.3</v>
      </c>
      <c r="AB77" s="10" t="e">
        <f>SUM(D77,F77,H77,#REF!,J77,L77,N77,P77,R77,T77,V77,X77,Z77)</f>
        <v>#REF!</v>
      </c>
      <c r="AC77" s="19">
        <f t="shared" si="3"/>
        <v>1.194</v>
      </c>
      <c r="AD77" s="20">
        <f t="shared" si="4"/>
        <v>399.99622419999997</v>
      </c>
      <c r="AE77" s="20">
        <f t="shared" si="5"/>
        <v>204.5148219426024</v>
      </c>
    </row>
    <row r="78" spans="1:31" x14ac:dyDescent="0.3">
      <c r="A78" s="11" t="s">
        <v>598</v>
      </c>
      <c r="B78" t="s">
        <v>121</v>
      </c>
      <c r="C78" s="5" t="s">
        <v>122</v>
      </c>
      <c r="D78" s="14">
        <v>0.33700000000000002</v>
      </c>
      <c r="E78" s="13">
        <v>91.54</v>
      </c>
      <c r="F78" s="14">
        <v>0.29399999999999998</v>
      </c>
      <c r="G78" s="13">
        <v>81.09</v>
      </c>
      <c r="H78" s="14">
        <v>0.316</v>
      </c>
      <c r="I78" s="13">
        <v>99.38</v>
      </c>
      <c r="J78" s="14">
        <v>0.35299999999999998</v>
      </c>
      <c r="K78" s="13">
        <v>91.85</v>
      </c>
      <c r="L78" s="14">
        <v>0.39200000000000002</v>
      </c>
      <c r="M78" s="13">
        <v>113.66</v>
      </c>
      <c r="N78" s="14">
        <v>0.48199999999999998</v>
      </c>
      <c r="O78" s="13">
        <v>163.36000000000001</v>
      </c>
      <c r="P78" s="14">
        <v>0.5</v>
      </c>
      <c r="Q78" s="13">
        <v>168.26</v>
      </c>
      <c r="R78" s="14">
        <v>0.54200000000000004</v>
      </c>
      <c r="S78" s="13">
        <v>177.14</v>
      </c>
      <c r="T78" s="14">
        <v>0.52200000000000002</v>
      </c>
      <c r="U78" s="13">
        <v>103.84</v>
      </c>
      <c r="V78" s="14">
        <v>0.437</v>
      </c>
      <c r="W78" s="13">
        <v>66.010000000000005</v>
      </c>
      <c r="X78" s="14">
        <v>0.4</v>
      </c>
      <c r="Y78" s="13">
        <v>63.31</v>
      </c>
      <c r="Z78" s="14">
        <v>0.38600000000000001</v>
      </c>
      <c r="AA78" s="13">
        <v>56.260000000000012</v>
      </c>
      <c r="AB78" s="10" t="e">
        <f>SUM(D78,F78,H78,#REF!,J78,L78,N78,P78,R78,T78,V78,X78,Z78)</f>
        <v>#REF!</v>
      </c>
      <c r="AC78" s="19">
        <f t="shared" si="3"/>
        <v>4.9610000000000012</v>
      </c>
      <c r="AD78" s="20">
        <f t="shared" si="4"/>
        <v>1552.3363185999999</v>
      </c>
      <c r="AE78" s="20">
        <f t="shared" si="5"/>
        <v>793.6969565862064</v>
      </c>
    </row>
    <row r="79" spans="1:31" x14ac:dyDescent="0.3">
      <c r="C79" s="5" t="s">
        <v>123</v>
      </c>
      <c r="G79" s="13"/>
      <c r="I79" s="13"/>
      <c r="K79" s="13"/>
      <c r="M79" s="13"/>
      <c r="O79" s="13"/>
      <c r="Q79" s="13"/>
      <c r="S79" s="13"/>
      <c r="U79" s="13"/>
      <c r="W79" s="13"/>
      <c r="Y79" s="13"/>
      <c r="AA79" s="13"/>
      <c r="AB79" s="10" t="e">
        <f>SUM(D79,F79,H79,#REF!,J79,L79,N79,P79,R79,T79,V79,X79,Z79)</f>
        <v>#REF!</v>
      </c>
      <c r="AC79" s="19"/>
      <c r="AD79" s="20"/>
      <c r="AE79" s="20"/>
    </row>
    <row r="80" spans="1:31" x14ac:dyDescent="0.3">
      <c r="A80" t="s">
        <v>599</v>
      </c>
      <c r="B80" t="s">
        <v>124</v>
      </c>
      <c r="C80" s="5" t="s">
        <v>125</v>
      </c>
      <c r="D80" s="14">
        <v>3.6999999999999998E-2</v>
      </c>
      <c r="E80" s="13">
        <v>22.04</v>
      </c>
      <c r="F80" s="14">
        <v>3.2000000000000001E-2</v>
      </c>
      <c r="G80" s="13">
        <v>20.43</v>
      </c>
      <c r="H80" s="14">
        <v>3.3000000000000002E-2</v>
      </c>
      <c r="I80" s="13">
        <v>23.43</v>
      </c>
      <c r="J80" s="14">
        <v>3.7999999999999999E-2</v>
      </c>
      <c r="K80" s="13">
        <v>22.88</v>
      </c>
      <c r="L80" s="14">
        <v>4.2000000000000003E-2</v>
      </c>
      <c r="M80" s="13">
        <v>24.76</v>
      </c>
      <c r="N80" s="14">
        <v>4.9000000000000002E-2</v>
      </c>
      <c r="O80" s="13">
        <v>29.7</v>
      </c>
      <c r="P80" s="14">
        <v>5.1999999999999998E-2</v>
      </c>
      <c r="Q80" s="13">
        <v>30.14</v>
      </c>
      <c r="R80" s="14">
        <v>5.6000000000000001E-2</v>
      </c>
      <c r="S80" s="13">
        <v>31.37</v>
      </c>
      <c r="T80" s="14">
        <v>5.3999999999999999E-2</v>
      </c>
      <c r="U80" s="13">
        <v>17.43</v>
      </c>
      <c r="V80" s="14">
        <v>4.5999999999999999E-2</v>
      </c>
      <c r="W80" s="13">
        <v>12.96</v>
      </c>
      <c r="X80" s="14">
        <v>4.3999999999999997E-2</v>
      </c>
      <c r="Y80" s="13">
        <v>13.58</v>
      </c>
      <c r="Z80" s="14">
        <v>3.9E-2</v>
      </c>
      <c r="AA80" s="13">
        <v>12.16</v>
      </c>
      <c r="AB80" s="10" t="e">
        <f>SUM(D80,F80,H80,#REF!,J80,L80,N80,P80,R80,T80,V80,X80,Z80)</f>
        <v>#REF!</v>
      </c>
      <c r="AC80" s="19">
        <f t="shared" si="3"/>
        <v>0.52200000000000002</v>
      </c>
      <c r="AD80" s="20">
        <f t="shared" si="4"/>
        <v>314.53073790000002</v>
      </c>
      <c r="AE80" s="20">
        <f t="shared" si="5"/>
        <v>160.81701267492576</v>
      </c>
    </row>
    <row r="81" spans="1:31" x14ac:dyDescent="0.3">
      <c r="C81" s="5" t="s">
        <v>125</v>
      </c>
      <c r="G81" s="13"/>
      <c r="I81" s="13"/>
      <c r="K81" s="13"/>
      <c r="M81" s="13"/>
      <c r="O81" s="13"/>
      <c r="Q81" s="13"/>
      <c r="S81" s="13"/>
      <c r="U81" s="13"/>
      <c r="W81" s="13"/>
      <c r="Y81" s="13"/>
      <c r="AA81" s="13"/>
      <c r="AB81" s="10" t="e">
        <f>SUM(D81,F81,H81,#REF!,J81,L81,N81,P81,R81,T81,V81,X81,Z81)</f>
        <v>#REF!</v>
      </c>
      <c r="AC81" s="19"/>
      <c r="AD81" s="20"/>
      <c r="AE81" s="20"/>
    </row>
    <row r="82" spans="1:31" x14ac:dyDescent="0.3">
      <c r="A82" t="s">
        <v>839</v>
      </c>
      <c r="B82" t="s">
        <v>126</v>
      </c>
      <c r="C82" s="5" t="s">
        <v>127</v>
      </c>
      <c r="D82" s="14">
        <v>0.222</v>
      </c>
      <c r="E82" s="13">
        <v>64.89</v>
      </c>
      <c r="F82" s="14">
        <v>0.183</v>
      </c>
      <c r="G82" s="13">
        <v>55.400000000000013</v>
      </c>
      <c r="H82" s="14">
        <v>0.20499999999999999</v>
      </c>
      <c r="I82" s="13">
        <v>69.58</v>
      </c>
      <c r="J82" s="14">
        <v>0.22700000000000001</v>
      </c>
      <c r="K82" s="13">
        <v>64.260000000000005</v>
      </c>
      <c r="L82" s="14">
        <v>0.25</v>
      </c>
      <c r="M82" s="13">
        <v>77.58</v>
      </c>
      <c r="N82" s="14">
        <v>0.30599999999999999</v>
      </c>
      <c r="O82" s="13">
        <v>109.05</v>
      </c>
      <c r="P82" s="14">
        <v>0.32</v>
      </c>
      <c r="Q82" s="13">
        <v>112.76</v>
      </c>
      <c r="R82" s="14">
        <v>0.34899999999999998</v>
      </c>
      <c r="S82" s="13">
        <v>119.25</v>
      </c>
      <c r="T82" s="14">
        <v>0.35599999999999998</v>
      </c>
      <c r="U82" s="13">
        <v>73.180000000000007</v>
      </c>
      <c r="V82" s="14">
        <v>0.28799999999999998</v>
      </c>
      <c r="W82" s="13">
        <v>45.81</v>
      </c>
      <c r="X82" s="14">
        <v>0.28499999999999998</v>
      </c>
      <c r="Y82" s="13">
        <v>47.239999999999988</v>
      </c>
      <c r="Z82" s="14">
        <v>0.24399999999999999</v>
      </c>
      <c r="AA82" s="13">
        <v>38.22</v>
      </c>
      <c r="AB82" s="10" t="e">
        <f>SUM(D82,F82,H82,#REF!,J82,L82,N82,P82,R82,T82,V82,X82,Z82)</f>
        <v>#REF!</v>
      </c>
      <c r="AC82" s="19">
        <f t="shared" si="3"/>
        <v>3.2350000000000003</v>
      </c>
      <c r="AD82" s="20">
        <f t="shared" si="4"/>
        <v>1072.6394435</v>
      </c>
      <c r="AE82" s="20">
        <f t="shared" si="5"/>
        <v>548.43183891237993</v>
      </c>
    </row>
    <row r="83" spans="1:31" x14ac:dyDescent="0.3">
      <c r="C83" s="5" t="s">
        <v>127</v>
      </c>
      <c r="G83" s="13"/>
      <c r="I83" s="13"/>
      <c r="K83" s="13"/>
      <c r="M83" s="13"/>
      <c r="O83" s="13"/>
      <c r="Q83" s="13"/>
      <c r="S83" s="13"/>
      <c r="U83" s="13"/>
      <c r="W83" s="13"/>
      <c r="Y83" s="13"/>
      <c r="AA83" s="13"/>
      <c r="AB83" s="10" t="e">
        <f>SUM(D83,F83,H83,#REF!,J83,L83,N83,P83,R83,T83,V83,X83,Z83)</f>
        <v>#REF!</v>
      </c>
      <c r="AC83" s="19"/>
      <c r="AD83" s="20"/>
      <c r="AE83" s="20"/>
    </row>
    <row r="84" spans="1:31" x14ac:dyDescent="0.3">
      <c r="A84" t="s">
        <v>600</v>
      </c>
      <c r="B84" t="s">
        <v>128</v>
      </c>
      <c r="C84" s="5" t="s">
        <v>129</v>
      </c>
      <c r="D84" s="14">
        <v>0.314</v>
      </c>
      <c r="E84" s="13">
        <v>86.210000000000008</v>
      </c>
      <c r="F84" s="14">
        <v>0.28899999999999998</v>
      </c>
      <c r="G84" s="13">
        <v>79.919999999999987</v>
      </c>
      <c r="H84" s="14">
        <v>0.32600000000000001</v>
      </c>
      <c r="I84" s="13">
        <v>102.06</v>
      </c>
      <c r="J84" s="14">
        <v>0.36699999999999999</v>
      </c>
      <c r="K84" s="13">
        <v>94.929999999999993</v>
      </c>
      <c r="L84" s="14">
        <v>0.41</v>
      </c>
      <c r="M84" s="13">
        <v>118.24</v>
      </c>
      <c r="N84" s="14">
        <v>0.49399999999999999</v>
      </c>
      <c r="O84" s="13">
        <v>167.09</v>
      </c>
      <c r="P84" s="14">
        <v>0.52800000000000002</v>
      </c>
      <c r="Q84" s="13">
        <v>176.89</v>
      </c>
      <c r="R84" s="14">
        <v>0.57499999999999996</v>
      </c>
      <c r="S84" s="13">
        <v>187.04</v>
      </c>
      <c r="T84" s="14">
        <v>0.56499999999999995</v>
      </c>
      <c r="U84" s="13">
        <v>111.81</v>
      </c>
      <c r="V84" s="14">
        <v>0.47099999999999997</v>
      </c>
      <c r="W84" s="13">
        <v>70.63</v>
      </c>
      <c r="X84" s="14">
        <v>0.46300000000000002</v>
      </c>
      <c r="Y84" s="13">
        <v>72.11</v>
      </c>
      <c r="Z84" s="14">
        <v>0.32600000000000001</v>
      </c>
      <c r="AA84" s="13">
        <v>48.65</v>
      </c>
      <c r="AB84" s="10" t="e">
        <f>SUM(D84,F84,H84,#REF!,J84,L84,N84,P84,R84,T84,V84,X84,Z84)</f>
        <v>#REF!</v>
      </c>
      <c r="AC84" s="19">
        <f t="shared" si="3"/>
        <v>5.1279999999999992</v>
      </c>
      <c r="AD84" s="20">
        <f t="shared" si="4"/>
        <v>1605.3876559999999</v>
      </c>
      <c r="AE84" s="20">
        <f t="shared" si="5"/>
        <v>820.82167468542764</v>
      </c>
    </row>
    <row r="85" spans="1:31" x14ac:dyDescent="0.3">
      <c r="A85" t="s">
        <v>601</v>
      </c>
      <c r="B85" t="s">
        <v>130</v>
      </c>
      <c r="C85" s="5" t="s">
        <v>131</v>
      </c>
      <c r="D85" s="14">
        <v>9.8000000000000004E-2</v>
      </c>
      <c r="E85" s="13">
        <v>27.92</v>
      </c>
      <c r="F85" s="14">
        <v>8.5999999999999993E-2</v>
      </c>
      <c r="G85" s="13">
        <v>25.29</v>
      </c>
      <c r="H85" s="14">
        <v>8.5999999999999993E-2</v>
      </c>
      <c r="I85" s="13">
        <v>28.04</v>
      </c>
      <c r="J85" s="14">
        <v>9.4E-2</v>
      </c>
      <c r="K85" s="13">
        <v>26.41</v>
      </c>
      <c r="L85" s="14">
        <v>0.105</v>
      </c>
      <c r="M85" s="13">
        <v>32.5</v>
      </c>
      <c r="N85" s="14">
        <v>0.11899999999999999</v>
      </c>
      <c r="O85" s="13">
        <v>42.38</v>
      </c>
      <c r="P85" s="14">
        <v>0.13800000000000001</v>
      </c>
      <c r="Q85" s="13">
        <v>48.38</v>
      </c>
      <c r="R85" s="14">
        <v>0.151</v>
      </c>
      <c r="S85" s="13">
        <v>51.11999999999999</v>
      </c>
      <c r="T85" s="14">
        <v>0.154</v>
      </c>
      <c r="U85" s="13">
        <v>31.41</v>
      </c>
      <c r="V85" s="14">
        <v>0.14399999999999999</v>
      </c>
      <c r="W85" s="13">
        <v>22.42</v>
      </c>
      <c r="X85" s="14">
        <v>0.122</v>
      </c>
      <c r="Y85" s="13">
        <v>19.73</v>
      </c>
      <c r="Z85" s="14">
        <v>0.121</v>
      </c>
      <c r="AA85" s="13">
        <v>18.350000000000001</v>
      </c>
      <c r="AB85" s="10" t="e">
        <f>SUM(D85,F85,H85,#REF!,J85,L85,N85,P85,R85,T85,V85,X85,Z85)</f>
        <v>#REF!</v>
      </c>
      <c r="AC85" s="19">
        <f t="shared" si="3"/>
        <v>1.4179999999999997</v>
      </c>
      <c r="AD85" s="20">
        <f t="shared" si="4"/>
        <v>461.80033529999992</v>
      </c>
      <c r="AE85" s="20">
        <f t="shared" si="5"/>
        <v>236.11476217258144</v>
      </c>
    </row>
    <row r="86" spans="1:31" x14ac:dyDescent="0.3">
      <c r="A86" t="s">
        <v>602</v>
      </c>
      <c r="B86" t="s">
        <v>132</v>
      </c>
      <c r="C86" s="5" t="s">
        <v>133</v>
      </c>
      <c r="D86" s="14">
        <v>0.09</v>
      </c>
      <c r="E86" s="13">
        <v>26.24</v>
      </c>
      <c r="F86" s="14">
        <v>7.9000000000000001E-2</v>
      </c>
      <c r="G86" s="13">
        <v>23.5</v>
      </c>
      <c r="H86" s="14">
        <v>8.4000000000000005E-2</v>
      </c>
      <c r="I86" s="13">
        <v>28.38</v>
      </c>
      <c r="J86" s="14">
        <v>9.4E-2</v>
      </c>
      <c r="K86" s="13">
        <v>26.41</v>
      </c>
      <c r="L86" s="14">
        <v>0.107</v>
      </c>
      <c r="M86" s="13">
        <v>32.82</v>
      </c>
      <c r="N86" s="14">
        <v>0.127</v>
      </c>
      <c r="O86" s="13">
        <v>45.02</v>
      </c>
      <c r="P86" s="14">
        <v>0.13500000000000001</v>
      </c>
      <c r="Q86" s="13">
        <v>47.27</v>
      </c>
      <c r="R86" s="14">
        <v>0.14599999999999999</v>
      </c>
      <c r="S86" s="13">
        <v>49.61</v>
      </c>
      <c r="T86" s="14">
        <v>0.14299999999999999</v>
      </c>
      <c r="U86" s="13">
        <v>29.39</v>
      </c>
      <c r="V86" s="14">
        <v>0.11799999999999999</v>
      </c>
      <c r="W86" s="13">
        <v>18.7</v>
      </c>
      <c r="X86" s="14">
        <v>0.11799999999999999</v>
      </c>
      <c r="Y86" s="13">
        <v>19.46</v>
      </c>
      <c r="Z86" s="14">
        <v>9.8000000000000004E-2</v>
      </c>
      <c r="AA86" s="13">
        <v>15.34</v>
      </c>
      <c r="AB86" s="10" t="e">
        <f>SUM(D86,F86,H86,#REF!,J86,L86,N86,P86,R86,T86,V86,X86,Z86)</f>
        <v>#REF!</v>
      </c>
      <c r="AC86" s="19">
        <f t="shared" si="3"/>
        <v>1.3389999999999997</v>
      </c>
      <c r="AD86" s="20">
        <f t="shared" si="4"/>
        <v>441.36874870000003</v>
      </c>
      <c r="AE86" s="20">
        <f t="shared" si="5"/>
        <v>225.66825782404402</v>
      </c>
    </row>
    <row r="87" spans="1:31" x14ac:dyDescent="0.3">
      <c r="A87" t="s">
        <v>603</v>
      </c>
      <c r="B87" t="s">
        <v>134</v>
      </c>
      <c r="C87" s="5" t="s">
        <v>135</v>
      </c>
      <c r="D87" s="14">
        <v>0.27900000000000003</v>
      </c>
      <c r="E87" s="13">
        <v>78.11</v>
      </c>
      <c r="F87" s="14">
        <v>0.24199999999999999</v>
      </c>
      <c r="G87" s="13">
        <v>69.049999999999983</v>
      </c>
      <c r="H87" s="14">
        <v>0.25800000000000001</v>
      </c>
      <c r="I87" s="13">
        <v>83.83</v>
      </c>
      <c r="J87" s="14">
        <v>0.29699999999999999</v>
      </c>
      <c r="K87" s="13">
        <v>79.599999999999994</v>
      </c>
      <c r="L87" s="14">
        <v>0.34599999999999997</v>
      </c>
      <c r="M87" s="13">
        <v>101.98</v>
      </c>
      <c r="N87" s="14">
        <v>0.43099999999999999</v>
      </c>
      <c r="O87" s="13">
        <v>147.62</v>
      </c>
      <c r="P87" s="14">
        <v>0.47099999999999997</v>
      </c>
      <c r="Q87" s="13">
        <v>159.31</v>
      </c>
      <c r="R87" s="14">
        <v>0.51400000000000001</v>
      </c>
      <c r="S87" s="13">
        <v>168.75</v>
      </c>
      <c r="T87" s="14">
        <v>0.499</v>
      </c>
      <c r="U87" s="13">
        <v>99.59</v>
      </c>
      <c r="V87" s="14">
        <v>0.41399999999999998</v>
      </c>
      <c r="W87" s="13">
        <v>62.89</v>
      </c>
      <c r="X87" s="14">
        <v>0.34200000000000003</v>
      </c>
      <c r="Y87" s="13">
        <v>55.220000000000013</v>
      </c>
      <c r="Z87" s="14">
        <v>0.32200000000000001</v>
      </c>
      <c r="AA87" s="13">
        <v>48.13</v>
      </c>
      <c r="AB87" s="10" t="e">
        <f>SUM(D87,F87,H87,#REF!,J87,L87,N87,P87,R87,T87,V87,X87,Z87)</f>
        <v>#REF!</v>
      </c>
      <c r="AC87" s="19">
        <f t="shared" si="3"/>
        <v>4.415</v>
      </c>
      <c r="AD87" s="20">
        <f t="shared" si="4"/>
        <v>1408.1682888999997</v>
      </c>
      <c r="AE87" s="20">
        <f t="shared" si="5"/>
        <v>719.98501347254114</v>
      </c>
    </row>
    <row r="88" spans="1:31" x14ac:dyDescent="0.3">
      <c r="C88" s="5" t="s">
        <v>136</v>
      </c>
      <c r="G88" s="13"/>
      <c r="I88" s="13"/>
      <c r="K88" s="13"/>
      <c r="M88" s="13"/>
      <c r="O88" s="13"/>
      <c r="Q88" s="13"/>
      <c r="S88" s="13"/>
      <c r="U88" s="13"/>
      <c r="W88" s="13"/>
      <c r="Y88" s="13"/>
      <c r="AA88" s="13"/>
      <c r="AB88" s="10" t="e">
        <f>SUM(D88,F88,H88,#REF!,J88,L88,N88,P88,R88,T88,V88,X88,Z88)</f>
        <v>#REF!</v>
      </c>
      <c r="AC88" s="19"/>
      <c r="AD88" s="20"/>
      <c r="AE88" s="20"/>
    </row>
    <row r="89" spans="1:31" x14ac:dyDescent="0.3">
      <c r="A89" t="s">
        <v>604</v>
      </c>
      <c r="B89" t="s">
        <v>137</v>
      </c>
      <c r="C89" s="5" t="s">
        <v>814</v>
      </c>
      <c r="D89" s="14">
        <v>8.6999999999999994E-2</v>
      </c>
      <c r="E89" s="13">
        <v>31.83</v>
      </c>
      <c r="F89" s="14">
        <v>7.5999999999999998E-2</v>
      </c>
      <c r="G89" s="13">
        <v>28.88</v>
      </c>
      <c r="H89" s="14">
        <v>8.1000000000000003E-2</v>
      </c>
      <c r="I89" s="13">
        <v>34.36</v>
      </c>
      <c r="J89" s="14">
        <v>9.0999999999999998E-2</v>
      </c>
      <c r="K89" s="13">
        <v>32.56</v>
      </c>
      <c r="L89" s="14">
        <v>0.10199999999999999</v>
      </c>
      <c r="M89" s="13">
        <v>38.130000000000003</v>
      </c>
      <c r="N89" s="14">
        <v>0.11700000000000001</v>
      </c>
      <c r="O89" s="13">
        <v>48.74</v>
      </c>
      <c r="P89" s="14">
        <v>0.125</v>
      </c>
      <c r="Q89" s="13">
        <v>50.760000000000012</v>
      </c>
      <c r="R89" s="14">
        <v>0.14099999999999999</v>
      </c>
      <c r="S89" s="13">
        <v>54.92</v>
      </c>
      <c r="T89" s="14">
        <v>0.13900000000000001</v>
      </c>
      <c r="U89" s="13">
        <v>32.130000000000003</v>
      </c>
      <c r="V89" s="14">
        <v>0.113</v>
      </c>
      <c r="W89" s="13">
        <v>21.16</v>
      </c>
      <c r="X89" s="14">
        <v>0.113</v>
      </c>
      <c r="Y89" s="13">
        <v>22.25</v>
      </c>
      <c r="Z89" s="14">
        <v>9.4E-2</v>
      </c>
      <c r="AA89" s="13">
        <v>18.2</v>
      </c>
      <c r="AB89" s="10" t="e">
        <f>SUM(D89,F89,H89,#REF!,J89,L89,N89,P89,R89,T89,V89,X89,Z89)</f>
        <v>#REF!</v>
      </c>
      <c r="AC89" s="19">
        <f t="shared" si="3"/>
        <v>1.2790000000000001</v>
      </c>
      <c r="AD89" s="20">
        <f t="shared" si="4"/>
        <v>503.51950420000003</v>
      </c>
      <c r="AE89" s="20">
        <f t="shared" si="5"/>
        <v>257.44543452140528</v>
      </c>
    </row>
    <row r="90" spans="1:31" x14ac:dyDescent="0.3">
      <c r="A90" t="s">
        <v>605</v>
      </c>
      <c r="B90" t="s">
        <v>138</v>
      </c>
      <c r="C90" s="5" t="s">
        <v>139</v>
      </c>
      <c r="D90" s="14">
        <v>0.26600000000000001</v>
      </c>
      <c r="E90" s="13">
        <v>75.080000000000013</v>
      </c>
      <c r="F90" s="14">
        <v>0.23300000000000001</v>
      </c>
      <c r="G90" s="13">
        <v>66.97999999999999</v>
      </c>
      <c r="H90" s="14">
        <v>0.25</v>
      </c>
      <c r="I90" s="13">
        <v>81.680000000000007</v>
      </c>
      <c r="J90" s="14">
        <v>0.28399999999999997</v>
      </c>
      <c r="K90" s="13">
        <v>76.75</v>
      </c>
      <c r="L90" s="14">
        <v>0.31</v>
      </c>
      <c r="M90" s="13">
        <v>92.85</v>
      </c>
      <c r="N90" s="14">
        <v>0.36599999999999999</v>
      </c>
      <c r="O90" s="13">
        <v>127.55</v>
      </c>
      <c r="P90" s="14">
        <v>0.38900000000000001</v>
      </c>
      <c r="Q90" s="13">
        <v>134.04</v>
      </c>
      <c r="R90" s="14">
        <v>0.42</v>
      </c>
      <c r="S90" s="13">
        <v>140.55000000000001</v>
      </c>
      <c r="T90" s="14">
        <v>0.41</v>
      </c>
      <c r="U90" s="13">
        <v>83.16</v>
      </c>
      <c r="V90" s="14">
        <v>0.34499999999999997</v>
      </c>
      <c r="W90" s="13">
        <v>53.54</v>
      </c>
      <c r="X90" s="14">
        <v>0.34</v>
      </c>
      <c r="Y90" s="13">
        <v>54.930000000000007</v>
      </c>
      <c r="Z90" s="14">
        <v>0.28799999999999998</v>
      </c>
      <c r="AA90" s="13">
        <v>43.8</v>
      </c>
      <c r="AB90" s="10" t="e">
        <f>SUM(D90,F90,H90,#REF!,J90,L90,N90,P90,R90,T90,V90,X90,Z90)</f>
        <v>#REF!</v>
      </c>
      <c r="AC90" s="19">
        <f t="shared" si="3"/>
        <v>3.9009999999999994</v>
      </c>
      <c r="AD90" s="20">
        <f t="shared" si="4"/>
        <v>1255.9410569000001</v>
      </c>
      <c r="AE90" s="20">
        <f t="shared" si="5"/>
        <v>642.15246565396774</v>
      </c>
    </row>
    <row r="91" spans="1:31" x14ac:dyDescent="0.3">
      <c r="A91" t="s">
        <v>606</v>
      </c>
      <c r="B91" t="s">
        <v>140</v>
      </c>
      <c r="C91" s="5" t="s">
        <v>141</v>
      </c>
      <c r="D91" s="14">
        <v>0.13900000000000001</v>
      </c>
      <c r="E91" s="13">
        <v>37.58</v>
      </c>
      <c r="F91" s="14">
        <v>0.12</v>
      </c>
      <c r="G91" s="13">
        <v>32.989999999999988</v>
      </c>
      <c r="H91" s="14">
        <v>0.13</v>
      </c>
      <c r="I91" s="13">
        <v>40.72</v>
      </c>
      <c r="J91" s="14">
        <v>0.14599999999999999</v>
      </c>
      <c r="K91" s="13">
        <v>37.789999999999992</v>
      </c>
      <c r="L91" s="14">
        <v>0.16200000000000001</v>
      </c>
      <c r="M91" s="13">
        <v>46.78</v>
      </c>
      <c r="N91" s="14">
        <v>0.20200000000000001</v>
      </c>
      <c r="O91" s="13">
        <v>68.19</v>
      </c>
      <c r="P91" s="14">
        <v>0.215</v>
      </c>
      <c r="Q91" s="13">
        <v>71.92</v>
      </c>
      <c r="R91" s="14">
        <v>0.23400000000000001</v>
      </c>
      <c r="S91" s="13">
        <v>76.02</v>
      </c>
      <c r="T91" s="14">
        <v>0.22800000000000001</v>
      </c>
      <c r="U91" s="13">
        <v>45.089999999999989</v>
      </c>
      <c r="V91" s="14">
        <v>0.189</v>
      </c>
      <c r="W91" s="13">
        <v>28.32</v>
      </c>
      <c r="X91" s="14">
        <v>0.184</v>
      </c>
      <c r="Y91" s="13">
        <v>28.67</v>
      </c>
      <c r="Z91" s="14">
        <v>0.152</v>
      </c>
      <c r="AA91" s="13">
        <v>22.21</v>
      </c>
      <c r="AB91" s="10" t="e">
        <f>SUM(D91,F91,H91,#REF!,J91,L91,N91,P91,R91,T91,V91,X91,Z91)</f>
        <v>#REF!</v>
      </c>
      <c r="AC91" s="19">
        <f t="shared" si="3"/>
        <v>2.101</v>
      </c>
      <c r="AD91" s="20">
        <f t="shared" si="4"/>
        <v>655.08011069999998</v>
      </c>
      <c r="AE91" s="20">
        <f t="shared" si="5"/>
        <v>334.93714213403001</v>
      </c>
    </row>
    <row r="92" spans="1:31" x14ac:dyDescent="0.3">
      <c r="A92" t="s">
        <v>607</v>
      </c>
      <c r="B92" t="s">
        <v>142</v>
      </c>
      <c r="C92" s="5" t="s">
        <v>143</v>
      </c>
      <c r="D92" s="14">
        <v>0.73099999999999998</v>
      </c>
      <c r="E92" s="13">
        <v>204.36</v>
      </c>
      <c r="F92" s="14">
        <v>0.64</v>
      </c>
      <c r="G92" s="13">
        <v>182.04</v>
      </c>
      <c r="H92" s="14">
        <v>0.69399999999999995</v>
      </c>
      <c r="I92" s="13">
        <v>224.16</v>
      </c>
      <c r="J92" s="14">
        <v>0.78300000000000003</v>
      </c>
      <c r="K92" s="13">
        <v>209.3</v>
      </c>
      <c r="L92" s="14">
        <v>0.88500000000000001</v>
      </c>
      <c r="M92" s="13">
        <v>261.44000000000011</v>
      </c>
      <c r="N92" s="14">
        <v>1.03</v>
      </c>
      <c r="O92" s="13">
        <v>355.87</v>
      </c>
      <c r="P92" s="14">
        <v>1.1220000000000001</v>
      </c>
      <c r="Q92" s="13">
        <v>382.59</v>
      </c>
      <c r="R92" s="14">
        <v>1.2030000000000001</v>
      </c>
      <c r="S92" s="13">
        <v>398.71</v>
      </c>
      <c r="T92" s="14">
        <v>1.1579999999999999</v>
      </c>
      <c r="U92" s="13">
        <v>233.21</v>
      </c>
      <c r="V92" s="14">
        <v>0.95299999999999996</v>
      </c>
      <c r="W92" s="13">
        <v>146.79</v>
      </c>
      <c r="X92" s="14">
        <v>0.95</v>
      </c>
      <c r="Y92" s="13">
        <v>152.04</v>
      </c>
      <c r="Z92" s="14">
        <v>0.79700000000000004</v>
      </c>
      <c r="AA92" s="13">
        <v>120.04</v>
      </c>
      <c r="AB92" s="10" t="e">
        <f>SUM(D92,F92,H92,#REF!,J92,L92,N92,P92,R92,T92,V92,X92,Z92)</f>
        <v>#REF!</v>
      </c>
      <c r="AC92" s="19">
        <f t="shared" si="3"/>
        <v>10.946</v>
      </c>
      <c r="AD92" s="20">
        <f t="shared" si="4"/>
        <v>3493.8276263999996</v>
      </c>
      <c r="AE92" s="20">
        <f t="shared" si="5"/>
        <v>1786.3656996773748</v>
      </c>
    </row>
    <row r="93" spans="1:31" x14ac:dyDescent="0.3">
      <c r="A93" t="s">
        <v>608</v>
      </c>
      <c r="B93" t="s">
        <v>144</v>
      </c>
      <c r="C93" s="5" t="s">
        <v>145</v>
      </c>
      <c r="D93" s="14">
        <v>0.06</v>
      </c>
      <c r="E93" s="13">
        <v>25.58</v>
      </c>
      <c r="F93" s="14">
        <v>5.2999999999999999E-2</v>
      </c>
      <c r="G93" s="13">
        <v>23.56</v>
      </c>
      <c r="H93" s="14">
        <v>5.7000000000000002E-2</v>
      </c>
      <c r="I93" s="13">
        <v>27.92</v>
      </c>
      <c r="J93" s="14">
        <v>6.4000000000000001E-2</v>
      </c>
      <c r="K93" s="13">
        <v>26.650000000000009</v>
      </c>
      <c r="L93" s="14">
        <v>7.6999999999999999E-2</v>
      </c>
      <c r="M93" s="13">
        <v>31.77</v>
      </c>
      <c r="N93" s="14">
        <v>9.7000000000000003E-2</v>
      </c>
      <c r="O93" s="13">
        <v>42.580000000000013</v>
      </c>
      <c r="P93" s="14">
        <v>0.104</v>
      </c>
      <c r="Q93" s="13">
        <v>44.29</v>
      </c>
      <c r="R93" s="14">
        <v>0.113</v>
      </c>
      <c r="S93" s="13">
        <v>46.52</v>
      </c>
      <c r="T93" s="14">
        <v>9.7000000000000003E-2</v>
      </c>
      <c r="U93" s="13">
        <v>24.37</v>
      </c>
      <c r="V93" s="14">
        <v>9.7000000000000003E-2</v>
      </c>
      <c r="W93" s="13">
        <v>19</v>
      </c>
      <c r="X93" s="14">
        <v>9.7000000000000003E-2</v>
      </c>
      <c r="Y93" s="13">
        <v>20.010000000000002</v>
      </c>
      <c r="Z93" s="14">
        <v>7.9000000000000001E-2</v>
      </c>
      <c r="AA93" s="13">
        <v>16.29</v>
      </c>
      <c r="AB93" s="10" t="e">
        <f>SUM(D93,F93,H93,#REF!,J93,L93,N93,P93,R93,T93,V93,X93,Z93)</f>
        <v>#REF!</v>
      </c>
      <c r="AC93" s="19">
        <f t="shared" si="3"/>
        <v>0.99499999999999988</v>
      </c>
      <c r="AD93" s="20">
        <f t="shared" si="4"/>
        <v>424.6909761</v>
      </c>
      <c r="AE93" s="20">
        <f t="shared" si="5"/>
        <v>217.14104809722727</v>
      </c>
    </row>
    <row r="94" spans="1:31" x14ac:dyDescent="0.3">
      <c r="A94" t="s">
        <v>609</v>
      </c>
      <c r="B94" t="s">
        <v>146</v>
      </c>
      <c r="C94" s="5" t="s">
        <v>833</v>
      </c>
      <c r="D94" s="14">
        <v>5.6000000000000001E-2</v>
      </c>
      <c r="E94" s="13">
        <v>18.36</v>
      </c>
      <c r="F94" s="14">
        <v>5.1999999999999998E-2</v>
      </c>
      <c r="G94" s="13">
        <v>17.260000000000002</v>
      </c>
      <c r="H94" s="14">
        <v>5.6000000000000001E-2</v>
      </c>
      <c r="I94" s="13">
        <v>20.87</v>
      </c>
      <c r="J94" s="14">
        <v>6.2E-2</v>
      </c>
      <c r="K94" s="13">
        <v>19.399999999999999</v>
      </c>
      <c r="L94" s="14">
        <v>6.9000000000000006E-2</v>
      </c>
      <c r="M94" s="13">
        <v>23.17</v>
      </c>
      <c r="N94" s="14">
        <v>8.1000000000000003E-2</v>
      </c>
      <c r="O94" s="13">
        <v>30.84</v>
      </c>
      <c r="P94" s="14">
        <v>8.4000000000000005E-2</v>
      </c>
      <c r="Q94" s="13">
        <v>31.55</v>
      </c>
      <c r="R94" s="14">
        <v>9.0999999999999998E-2</v>
      </c>
      <c r="S94" s="13">
        <v>33.130000000000003</v>
      </c>
      <c r="T94" s="14">
        <v>8.8999999999999996E-2</v>
      </c>
      <c r="U94" s="13">
        <v>19.420000000000002</v>
      </c>
      <c r="V94" s="14">
        <v>7.4999999999999997E-2</v>
      </c>
      <c r="W94" s="13">
        <v>12.87</v>
      </c>
      <c r="X94" s="14">
        <v>7.5999999999999998E-2</v>
      </c>
      <c r="Y94" s="13">
        <v>13.59</v>
      </c>
      <c r="Z94" s="14">
        <v>6.4000000000000001E-2</v>
      </c>
      <c r="AA94" s="13">
        <v>11.02</v>
      </c>
      <c r="AB94" s="10" t="e">
        <f>SUM(D94,F94,H94,#REF!,J94,L94,N94,P94,R94,T94,V94,X94,Z94)</f>
        <v>#REF!</v>
      </c>
      <c r="AC94" s="19">
        <f t="shared" si="3"/>
        <v>0.85499999999999998</v>
      </c>
      <c r="AD94" s="20">
        <f t="shared" si="4"/>
        <v>305.86672700000003</v>
      </c>
      <c r="AE94" s="20">
        <f t="shared" si="5"/>
        <v>156.38717424316022</v>
      </c>
    </row>
    <row r="95" spans="1:31" x14ac:dyDescent="0.3">
      <c r="A95" t="s">
        <v>610</v>
      </c>
      <c r="B95" t="s">
        <v>147</v>
      </c>
      <c r="C95" s="5" t="s">
        <v>148</v>
      </c>
      <c r="D95" s="14">
        <v>9.5000000000000001E-2</v>
      </c>
      <c r="E95" s="13">
        <v>35.479999999999997</v>
      </c>
      <c r="F95" s="14">
        <v>8.2000000000000003E-2</v>
      </c>
      <c r="G95" s="13">
        <v>32.020000000000003</v>
      </c>
      <c r="H95" s="14">
        <v>0.09</v>
      </c>
      <c r="I95" s="13">
        <v>38.72</v>
      </c>
      <c r="J95" s="14">
        <v>0.1</v>
      </c>
      <c r="K95" s="13">
        <v>36.46</v>
      </c>
      <c r="L95" s="14">
        <v>0.105</v>
      </c>
      <c r="M95" s="13">
        <v>40.76</v>
      </c>
      <c r="N95" s="14">
        <v>0.122</v>
      </c>
      <c r="O95" s="13">
        <v>52.22</v>
      </c>
      <c r="P95" s="14">
        <v>0.13800000000000001</v>
      </c>
      <c r="Q95" s="13">
        <v>56.66</v>
      </c>
      <c r="R95" s="14">
        <v>0.14699999999999999</v>
      </c>
      <c r="S95" s="13">
        <v>58.67</v>
      </c>
      <c r="T95" s="14">
        <v>0.14499999999999999</v>
      </c>
      <c r="U95" s="13">
        <v>34.229999999999997</v>
      </c>
      <c r="V95" s="14">
        <v>0.121</v>
      </c>
      <c r="W95" s="13">
        <v>23.13</v>
      </c>
      <c r="X95" s="14">
        <v>0.121</v>
      </c>
      <c r="Y95" s="13">
        <v>24.34</v>
      </c>
      <c r="Z95" s="14">
        <v>0.10299999999999999</v>
      </c>
      <c r="AA95" s="13">
        <v>20.3</v>
      </c>
      <c r="AB95" s="10" t="e">
        <f>SUM(D95,F95,H95,#REF!,J95,L95,N95,P95,R95,T95,V95,X95,Z95)</f>
        <v>#REF!</v>
      </c>
      <c r="AC95" s="19">
        <f t="shared" si="3"/>
        <v>1.369</v>
      </c>
      <c r="AD95" s="20">
        <f t="shared" si="4"/>
        <v>550.48465999999996</v>
      </c>
      <c r="AE95" s="20">
        <f t="shared" si="5"/>
        <v>281.45833738106069</v>
      </c>
    </row>
    <row r="96" spans="1:31" x14ac:dyDescent="0.3">
      <c r="A96" t="s">
        <v>611</v>
      </c>
      <c r="B96" t="s">
        <v>149</v>
      </c>
      <c r="C96" s="5" t="s">
        <v>150</v>
      </c>
      <c r="D96" s="14">
        <v>0.39700000000000002</v>
      </c>
      <c r="E96" s="13">
        <v>105.43</v>
      </c>
      <c r="F96" s="14">
        <v>0.33300000000000002</v>
      </c>
      <c r="G96" s="13">
        <v>90.1</v>
      </c>
      <c r="H96" s="14">
        <v>0.35899999999999999</v>
      </c>
      <c r="I96" s="13">
        <v>110.94</v>
      </c>
      <c r="J96" s="14">
        <v>0.41</v>
      </c>
      <c r="K96" s="13">
        <v>104.33</v>
      </c>
      <c r="L96" s="14">
        <v>0.45800000000000002</v>
      </c>
      <c r="M96" s="13">
        <v>130.43</v>
      </c>
      <c r="N96" s="14">
        <v>0.59499999999999997</v>
      </c>
      <c r="O96" s="13">
        <v>198.27</v>
      </c>
      <c r="P96" s="14">
        <v>0.64300000000000002</v>
      </c>
      <c r="Q96" s="13">
        <v>212.36</v>
      </c>
      <c r="R96" s="14">
        <v>0.70399999999999996</v>
      </c>
      <c r="S96" s="13">
        <v>225.73</v>
      </c>
      <c r="T96" s="14">
        <v>0.68400000000000005</v>
      </c>
      <c r="U96" s="13">
        <v>133.77000000000001</v>
      </c>
      <c r="V96" s="14">
        <v>0.55400000000000005</v>
      </c>
      <c r="W96" s="13">
        <v>81.900000000000006</v>
      </c>
      <c r="X96" s="14">
        <v>0.503</v>
      </c>
      <c r="Y96" s="13">
        <v>77.69</v>
      </c>
      <c r="Z96" s="14">
        <v>0.43099999999999999</v>
      </c>
      <c r="AA96" s="13">
        <v>61.989999999999988</v>
      </c>
      <c r="AB96" s="10" t="e">
        <f>SUM(D96,F96,H96,#REF!,J96,L96,N96,P96,R96,T96,V96,X96,Z96)</f>
        <v>#REF!</v>
      </c>
      <c r="AC96" s="19">
        <f t="shared" si="3"/>
        <v>6.0709999999999997</v>
      </c>
      <c r="AD96" s="20">
        <f t="shared" si="4"/>
        <v>1872.5941905</v>
      </c>
      <c r="AE96" s="20">
        <f t="shared" si="5"/>
        <v>957.44220637785497</v>
      </c>
    </row>
    <row r="97" spans="1:31" x14ac:dyDescent="0.3">
      <c r="A97" t="s">
        <v>612</v>
      </c>
      <c r="B97" t="s">
        <v>151</v>
      </c>
      <c r="C97" s="5" t="s">
        <v>152</v>
      </c>
      <c r="D97" s="14">
        <v>3.2000000000000001E-2</v>
      </c>
      <c r="E97" s="13">
        <v>12.8</v>
      </c>
      <c r="F97" s="14">
        <v>0.03</v>
      </c>
      <c r="G97" s="13">
        <v>12.17</v>
      </c>
      <c r="H97" s="14">
        <v>3.1E-2</v>
      </c>
      <c r="I97" s="13">
        <v>14.15</v>
      </c>
      <c r="J97" s="14">
        <v>3.4000000000000002E-2</v>
      </c>
      <c r="K97" s="13">
        <v>13.27</v>
      </c>
      <c r="L97" s="14">
        <v>3.7999999999999999E-2</v>
      </c>
      <c r="M97" s="13">
        <v>15.29</v>
      </c>
      <c r="N97" s="14">
        <v>4.3999999999999997E-2</v>
      </c>
      <c r="O97" s="13">
        <v>19.41</v>
      </c>
      <c r="P97" s="14">
        <v>4.4999999999999998E-2</v>
      </c>
      <c r="Q97" s="13">
        <v>19.510000000000002</v>
      </c>
      <c r="R97" s="14">
        <v>4.9000000000000002E-2</v>
      </c>
      <c r="S97" s="13">
        <v>20.53</v>
      </c>
      <c r="T97" s="14">
        <v>4.9000000000000002E-2</v>
      </c>
      <c r="U97" s="13">
        <v>12.02</v>
      </c>
      <c r="V97" s="14">
        <v>0.13600000000000001</v>
      </c>
      <c r="W97" s="13">
        <v>21.13</v>
      </c>
      <c r="X97" s="14">
        <v>0.189</v>
      </c>
      <c r="Y97" s="13">
        <v>29.37</v>
      </c>
      <c r="Z97" s="14">
        <v>0.17199999999999999</v>
      </c>
      <c r="AA97" s="13">
        <v>24.75</v>
      </c>
      <c r="AB97" s="10" t="e">
        <f>SUM(D97,F97,H97,#REF!,J97,L97,N97,P97,R97,T97,V97,X97,Z97)</f>
        <v>#REF!</v>
      </c>
      <c r="AC97" s="19">
        <f t="shared" si="3"/>
        <v>0.84899999999999998</v>
      </c>
      <c r="AD97" s="20">
        <f t="shared" si="4"/>
        <v>297.81528409999999</v>
      </c>
      <c r="AE97" s="20">
        <f t="shared" si="5"/>
        <v>152.27053685647525</v>
      </c>
    </row>
    <row r="98" spans="1:31" x14ac:dyDescent="0.3">
      <c r="A98" t="s">
        <v>613</v>
      </c>
      <c r="B98" t="s">
        <v>153</v>
      </c>
      <c r="C98" s="5" t="s">
        <v>154</v>
      </c>
      <c r="D98" s="14">
        <v>0.158</v>
      </c>
      <c r="E98" s="13">
        <v>50.08</v>
      </c>
      <c r="F98" s="14">
        <v>0.13900000000000001</v>
      </c>
      <c r="G98" s="13">
        <v>45.23</v>
      </c>
      <c r="H98" s="14">
        <v>0.14699999999999999</v>
      </c>
      <c r="I98" s="13">
        <v>54.03</v>
      </c>
      <c r="J98" s="14">
        <v>0.16900000000000001</v>
      </c>
      <c r="K98" s="13">
        <v>51.56</v>
      </c>
      <c r="L98" s="14">
        <v>0.192</v>
      </c>
      <c r="M98" s="13">
        <v>62.84</v>
      </c>
      <c r="N98" s="14">
        <v>0.23300000000000001</v>
      </c>
      <c r="O98" s="13">
        <v>86.51</v>
      </c>
      <c r="P98" s="14">
        <v>0.252</v>
      </c>
      <c r="Q98" s="13">
        <v>91.78</v>
      </c>
      <c r="R98" s="14">
        <v>0.27300000000000002</v>
      </c>
      <c r="S98" s="13">
        <v>96.449999999999989</v>
      </c>
      <c r="T98" s="14">
        <v>0.26600000000000001</v>
      </c>
      <c r="U98" s="13">
        <v>56.57</v>
      </c>
      <c r="V98" s="14">
        <v>0.19900000000000001</v>
      </c>
      <c r="W98" s="13">
        <v>33.72</v>
      </c>
      <c r="X98" s="14">
        <v>0.216</v>
      </c>
      <c r="Y98" s="13">
        <v>37.61</v>
      </c>
      <c r="Z98" s="14">
        <v>0.186</v>
      </c>
      <c r="AA98" s="13">
        <v>30.85</v>
      </c>
      <c r="AB98" s="10" t="e">
        <f>SUM(D98,F98,H98,#REF!,J98,L98,N98,P98,R98,T98,V98,X98,Z98)</f>
        <v>#REF!</v>
      </c>
      <c r="AC98" s="19">
        <f t="shared" si="3"/>
        <v>2.4300000000000002</v>
      </c>
      <c r="AD98" s="20">
        <f t="shared" si="4"/>
        <v>848.96801249999999</v>
      </c>
      <c r="AE98" s="20">
        <f t="shared" si="5"/>
        <v>434.07045218653968</v>
      </c>
    </row>
    <row r="99" spans="1:31" x14ac:dyDescent="0.3">
      <c r="C99" s="5" t="s">
        <v>155</v>
      </c>
      <c r="G99" s="13"/>
      <c r="I99" s="13"/>
      <c r="K99" s="13"/>
      <c r="M99" s="13"/>
      <c r="O99" s="13"/>
      <c r="Q99" s="13"/>
      <c r="S99" s="13"/>
      <c r="U99" s="13"/>
      <c r="W99" s="13"/>
      <c r="Y99" s="13"/>
      <c r="AA99" s="13"/>
      <c r="AB99" s="10" t="e">
        <f>SUM(D99,F99,H99,#REF!,J99,L99,N99,P99,R99,T99,V99,X99,Z99)</f>
        <v>#REF!</v>
      </c>
      <c r="AC99" s="19"/>
      <c r="AD99" s="20"/>
      <c r="AE99" s="20"/>
    </row>
    <row r="100" spans="1:31" x14ac:dyDescent="0.3">
      <c r="A100" t="s">
        <v>614</v>
      </c>
      <c r="B100" t="s">
        <v>156</v>
      </c>
      <c r="C100" s="5" t="s">
        <v>157</v>
      </c>
      <c r="D100" s="14">
        <v>2.4E-2</v>
      </c>
      <c r="E100" s="13">
        <v>10.78</v>
      </c>
      <c r="F100" s="14">
        <v>2.3E-2</v>
      </c>
      <c r="G100" s="13">
        <v>10.72</v>
      </c>
      <c r="H100" s="14">
        <v>2.1000000000000001E-2</v>
      </c>
      <c r="I100" s="13">
        <v>10.77</v>
      </c>
      <c r="J100" s="14">
        <v>2.1999999999999999E-2</v>
      </c>
      <c r="K100" s="13">
        <v>10.64</v>
      </c>
      <c r="L100" s="14">
        <v>2.4E-2</v>
      </c>
      <c r="M100" s="13">
        <v>11.93</v>
      </c>
      <c r="N100" s="14">
        <v>2.5999999999999999E-2</v>
      </c>
      <c r="O100" s="13">
        <v>13.67</v>
      </c>
      <c r="P100" s="14">
        <v>3.1E-2</v>
      </c>
      <c r="Q100" s="13">
        <v>15.39</v>
      </c>
      <c r="R100" s="14">
        <v>3.2000000000000001E-2</v>
      </c>
      <c r="S100" s="13">
        <v>15.43</v>
      </c>
      <c r="T100" s="14">
        <v>3.5000000000000003E-2</v>
      </c>
      <c r="U100" s="13">
        <v>9.4400000000000013</v>
      </c>
      <c r="V100" s="14">
        <v>3.2000000000000001E-2</v>
      </c>
      <c r="W100" s="13">
        <v>7.23</v>
      </c>
      <c r="X100" s="14">
        <v>0.14899999999999999</v>
      </c>
      <c r="Y100" s="13">
        <v>23.49</v>
      </c>
      <c r="Z100" s="14">
        <v>0.28199999999999997</v>
      </c>
      <c r="AA100" s="13">
        <v>38.82</v>
      </c>
      <c r="AB100" s="10" t="e">
        <f>SUM(D100,F100,H100,#REF!,J100,L100,N100,P100,R100,T100,V100,X100,Z100)</f>
        <v>#REF!</v>
      </c>
      <c r="AC100" s="19">
        <f t="shared" si="3"/>
        <v>0.70100000000000007</v>
      </c>
      <c r="AD100" s="20">
        <f t="shared" si="4"/>
        <v>253.80145339999999</v>
      </c>
      <c r="AE100" s="20">
        <f t="shared" si="5"/>
        <v>129.76662255922039</v>
      </c>
    </row>
    <row r="101" spans="1:31" x14ac:dyDescent="0.3">
      <c r="A101" t="s">
        <v>615</v>
      </c>
      <c r="B101" t="s">
        <v>158</v>
      </c>
      <c r="C101" s="5" t="s">
        <v>159</v>
      </c>
      <c r="D101" s="14">
        <v>1.6E-2</v>
      </c>
      <c r="E101" s="13">
        <v>8.92</v>
      </c>
      <c r="F101" s="14">
        <v>1.6E-2</v>
      </c>
      <c r="G101" s="13">
        <v>9.09</v>
      </c>
      <c r="H101" s="14">
        <v>1.4E-2</v>
      </c>
      <c r="I101" s="13">
        <v>8.91</v>
      </c>
      <c r="J101" s="14">
        <v>1.4999999999999999E-2</v>
      </c>
      <c r="K101" s="13">
        <v>9.1199999999999992</v>
      </c>
      <c r="L101" s="14">
        <v>1.6E-2</v>
      </c>
      <c r="M101" s="13">
        <v>9.89</v>
      </c>
      <c r="N101" s="14">
        <v>1.7999999999999999E-2</v>
      </c>
      <c r="O101" s="13">
        <v>11.2</v>
      </c>
      <c r="P101" s="14">
        <v>0.02</v>
      </c>
      <c r="Q101" s="13">
        <v>12</v>
      </c>
      <c r="R101" s="14">
        <v>2.1999999999999999E-2</v>
      </c>
      <c r="S101" s="13">
        <v>12.42</v>
      </c>
      <c r="T101" s="14">
        <v>2.1999999999999999E-2</v>
      </c>
      <c r="U101" s="13">
        <v>7.0299999999999994</v>
      </c>
      <c r="V101" s="14">
        <v>2.1999999999999999E-2</v>
      </c>
      <c r="W101" s="13">
        <v>5.87</v>
      </c>
      <c r="X101" s="14">
        <v>0.42</v>
      </c>
      <c r="Y101" s="13">
        <v>61.34</v>
      </c>
      <c r="Z101" s="14">
        <v>0.70799999999999996</v>
      </c>
      <c r="AA101" s="13">
        <v>92.96</v>
      </c>
      <c r="AB101" s="10" t="e">
        <f>SUM(D101,F101,H101,#REF!,J101,L101,N101,P101,R101,T101,V101,X101,Z101)</f>
        <v>#REF!</v>
      </c>
      <c r="AC101" s="19">
        <f t="shared" si="3"/>
        <v>1.3089999999999999</v>
      </c>
      <c r="AD101" s="20">
        <f t="shared" si="4"/>
        <v>408.56477599999994</v>
      </c>
      <c r="AE101" s="20">
        <f t="shared" si="5"/>
        <v>208.89585291155163</v>
      </c>
    </row>
    <row r="102" spans="1:31" x14ac:dyDescent="0.3">
      <c r="C102" s="5" t="s">
        <v>159</v>
      </c>
      <c r="G102" s="13"/>
      <c r="I102" s="13"/>
      <c r="K102" s="13"/>
      <c r="M102" s="13"/>
      <c r="O102" s="13"/>
      <c r="Q102" s="13"/>
      <c r="S102" s="13"/>
      <c r="U102" s="13"/>
      <c r="W102" s="13"/>
      <c r="Y102" s="13"/>
      <c r="AA102" s="13"/>
      <c r="AB102" s="10" t="e">
        <f>SUM(D102,F102,H102,#REF!,J102,L102,N102,P102,R102,T102,V102,X102,Z102)</f>
        <v>#REF!</v>
      </c>
      <c r="AC102" s="19"/>
      <c r="AD102" s="20"/>
      <c r="AE102" s="20"/>
    </row>
    <row r="103" spans="1:31" x14ac:dyDescent="0.3">
      <c r="C103" s="5" t="s">
        <v>160</v>
      </c>
      <c r="G103" s="13"/>
      <c r="I103" s="13"/>
      <c r="K103" s="13"/>
      <c r="M103" s="13"/>
      <c r="O103" s="13"/>
      <c r="Q103" s="13"/>
      <c r="S103" s="13"/>
      <c r="U103" s="13"/>
      <c r="W103" s="13"/>
      <c r="Y103" s="13"/>
      <c r="AA103" s="13"/>
      <c r="AB103" s="10" t="e">
        <f>SUM(D103,F103,H103,#REF!,J103,L103,N103,P103,R103,T103,V103,X103,Z103)</f>
        <v>#REF!</v>
      </c>
      <c r="AC103" s="19"/>
      <c r="AD103" s="20"/>
      <c r="AE103" s="20"/>
    </row>
    <row r="104" spans="1:31" x14ac:dyDescent="0.3">
      <c r="A104" t="s">
        <v>616</v>
      </c>
      <c r="B104" t="s">
        <v>161</v>
      </c>
      <c r="C104" s="5" t="s">
        <v>162</v>
      </c>
      <c r="D104" s="14">
        <v>3.4000000000000002E-2</v>
      </c>
      <c r="E104" s="13">
        <v>13.27</v>
      </c>
      <c r="F104" s="14">
        <v>3.2000000000000001E-2</v>
      </c>
      <c r="G104" s="13">
        <v>12.62</v>
      </c>
      <c r="H104" s="14">
        <v>3.5000000000000003E-2</v>
      </c>
      <c r="I104" s="13">
        <v>15.22</v>
      </c>
      <c r="J104" s="14">
        <v>3.6999999999999998E-2</v>
      </c>
      <c r="K104" s="13">
        <v>13.92</v>
      </c>
      <c r="L104" s="14">
        <v>4.2999999999999997E-2</v>
      </c>
      <c r="M104" s="13">
        <v>16.57</v>
      </c>
      <c r="N104" s="14">
        <v>4.9000000000000002E-2</v>
      </c>
      <c r="O104" s="13">
        <v>20.96</v>
      </c>
      <c r="P104" s="14">
        <v>5.1999999999999998E-2</v>
      </c>
      <c r="Q104" s="13">
        <v>21.67</v>
      </c>
      <c r="R104" s="14">
        <v>5.3999999999999999E-2</v>
      </c>
      <c r="S104" s="13">
        <v>22.03</v>
      </c>
      <c r="T104" s="14">
        <v>5.5E-2</v>
      </c>
      <c r="U104" s="13">
        <v>13.15</v>
      </c>
      <c r="V104" s="14">
        <v>4.4999999999999998E-2</v>
      </c>
      <c r="W104" s="13">
        <v>8.8000000000000007</v>
      </c>
      <c r="X104" s="14">
        <v>4.5999999999999999E-2</v>
      </c>
      <c r="Y104" s="13">
        <v>9.3999999999999986</v>
      </c>
      <c r="Z104" s="14">
        <v>3.9E-2</v>
      </c>
      <c r="AA104" s="13">
        <v>7.83</v>
      </c>
      <c r="AB104" s="10" t="e">
        <f>SUM(D104,F104,H104,#REF!,J104,L104,N104,P104,R104,T104,V104,X104,Z104)</f>
        <v>#REF!</v>
      </c>
      <c r="AC104" s="19">
        <f t="shared" si="3"/>
        <v>0.52099999999999991</v>
      </c>
      <c r="AD104" s="20">
        <f t="shared" si="4"/>
        <v>212.88941940000001</v>
      </c>
      <c r="AE104" s="20">
        <f t="shared" si="5"/>
        <v>108.84863173179674</v>
      </c>
    </row>
    <row r="105" spans="1:31" x14ac:dyDescent="0.3">
      <c r="A105" t="s">
        <v>617</v>
      </c>
      <c r="B105" t="s">
        <v>163</v>
      </c>
      <c r="C105" s="5" t="s">
        <v>836</v>
      </c>
      <c r="D105" s="14">
        <v>2.1000000000000001E-2</v>
      </c>
      <c r="E105" s="13">
        <v>16.55</v>
      </c>
      <c r="F105" s="14">
        <v>1.7999999999999999E-2</v>
      </c>
      <c r="G105" s="13">
        <v>15.48</v>
      </c>
      <c r="H105" s="14">
        <v>0.02</v>
      </c>
      <c r="I105" s="13">
        <v>17.989999999999998</v>
      </c>
      <c r="J105" s="14">
        <v>0.02</v>
      </c>
      <c r="K105" s="13">
        <v>17</v>
      </c>
      <c r="L105" s="14">
        <v>2.3E-2</v>
      </c>
      <c r="M105" s="13">
        <v>18.059999999999999</v>
      </c>
      <c r="N105" s="14">
        <v>2.7E-2</v>
      </c>
      <c r="O105" s="13">
        <v>20.95</v>
      </c>
      <c r="P105" s="14">
        <v>2.7E-2</v>
      </c>
      <c r="Q105" s="13">
        <v>20.54</v>
      </c>
      <c r="R105" s="14">
        <v>2.9000000000000001E-2</v>
      </c>
      <c r="S105" s="13">
        <v>21.32</v>
      </c>
      <c r="T105" s="14">
        <v>2.9000000000000001E-2</v>
      </c>
      <c r="U105" s="13">
        <v>11.81</v>
      </c>
      <c r="V105" s="14">
        <v>2.5000000000000001E-2</v>
      </c>
      <c r="W105" s="13">
        <v>9.23</v>
      </c>
      <c r="X105" s="14">
        <v>2.4E-2</v>
      </c>
      <c r="Y105" s="13">
        <v>9.8000000000000007</v>
      </c>
      <c r="Z105" s="14">
        <v>2.1999999999999999E-2</v>
      </c>
      <c r="AA105" s="13">
        <v>9.0399999999999991</v>
      </c>
      <c r="AB105" s="10" t="e">
        <f>SUM(D105,F105,H105,#REF!,J105,L105,N105,P105,R105,T105,V105,X105,Z105)</f>
        <v>#REF!</v>
      </c>
      <c r="AC105" s="19">
        <f t="shared" si="3"/>
        <v>0.28500000000000003</v>
      </c>
      <c r="AD105" s="20">
        <f t="shared" si="4"/>
        <v>225.8885004</v>
      </c>
      <c r="AE105" s="20">
        <f t="shared" si="5"/>
        <v>115.49495631010876</v>
      </c>
    </row>
    <row r="106" spans="1:31" x14ac:dyDescent="0.3">
      <c r="A106" t="s">
        <v>618</v>
      </c>
      <c r="B106" t="s">
        <v>164</v>
      </c>
      <c r="C106" s="5" t="s">
        <v>846</v>
      </c>
      <c r="D106" s="14">
        <v>9.0999999999999998E-2</v>
      </c>
      <c r="E106" s="13">
        <v>29.76</v>
      </c>
      <c r="F106" s="14">
        <v>8.2000000000000003E-2</v>
      </c>
      <c r="G106" s="13">
        <v>27.95</v>
      </c>
      <c r="H106" s="14">
        <v>7.1999999999999995E-2</v>
      </c>
      <c r="I106" s="13">
        <v>27.69</v>
      </c>
      <c r="J106" s="14">
        <v>7.9000000000000001E-2</v>
      </c>
      <c r="K106" s="13">
        <v>27.01</v>
      </c>
      <c r="L106" s="14">
        <v>8.7999999999999995E-2</v>
      </c>
      <c r="M106" s="13">
        <v>32.06</v>
      </c>
      <c r="N106" s="14">
        <v>0.10100000000000001</v>
      </c>
      <c r="O106" s="13">
        <v>40.57</v>
      </c>
      <c r="P106" s="14">
        <v>0.128</v>
      </c>
      <c r="Q106" s="13">
        <v>49.17</v>
      </c>
      <c r="R106" s="14">
        <v>0.13</v>
      </c>
      <c r="S106" s="13">
        <v>48.71</v>
      </c>
      <c r="T106" s="14">
        <v>0.13100000000000001</v>
      </c>
      <c r="U106" s="13">
        <v>29.16</v>
      </c>
      <c r="V106" s="14">
        <v>0.125</v>
      </c>
      <c r="W106" s="13">
        <v>21.77</v>
      </c>
      <c r="X106" s="14">
        <v>0.11899999999999999</v>
      </c>
      <c r="Y106" s="13">
        <v>21.11</v>
      </c>
      <c r="Z106" s="14">
        <v>0.11700000000000001</v>
      </c>
      <c r="AA106" s="13">
        <v>19.84</v>
      </c>
      <c r="AB106" s="10" t="e">
        <f>SUM(D106,F106,H106,#REF!,J106,L106,N106,P106,R106,T106,V106,X106,Z106)</f>
        <v>#REF!</v>
      </c>
      <c r="AC106" s="19">
        <f t="shared" si="3"/>
        <v>1.2630000000000001</v>
      </c>
      <c r="AD106" s="20">
        <f t="shared" si="4"/>
        <v>462.62166040000005</v>
      </c>
      <c r="AE106" s="20">
        <f t="shared" si="5"/>
        <v>236.53469902803417</v>
      </c>
    </row>
    <row r="107" spans="1:31" x14ac:dyDescent="0.3">
      <c r="A107" t="s">
        <v>619</v>
      </c>
      <c r="B107" t="s">
        <v>165</v>
      </c>
      <c r="C107" s="5" t="s">
        <v>166</v>
      </c>
      <c r="D107" s="14">
        <v>0.18099999999999999</v>
      </c>
      <c r="E107" s="13">
        <v>55.400000000000013</v>
      </c>
      <c r="F107" s="14">
        <v>0.159</v>
      </c>
      <c r="G107" s="13">
        <v>49.84</v>
      </c>
      <c r="H107" s="14">
        <v>0.17100000000000001</v>
      </c>
      <c r="I107" s="13">
        <v>60.48</v>
      </c>
      <c r="J107" s="14">
        <v>0.19500000000000001</v>
      </c>
      <c r="K107" s="13">
        <v>57.27</v>
      </c>
      <c r="L107" s="14">
        <v>0.223</v>
      </c>
      <c r="M107" s="13">
        <v>70.759999999999991</v>
      </c>
      <c r="N107" s="14">
        <v>0.27</v>
      </c>
      <c r="O107" s="13">
        <v>97.920000000000016</v>
      </c>
      <c r="P107" s="14">
        <v>0.311</v>
      </c>
      <c r="Q107" s="13">
        <v>109.99</v>
      </c>
      <c r="R107" s="14">
        <v>0.38500000000000001</v>
      </c>
      <c r="S107" s="13">
        <v>130.05000000000001</v>
      </c>
      <c r="T107" s="14">
        <v>0.34899999999999998</v>
      </c>
      <c r="U107" s="13">
        <v>71.91</v>
      </c>
      <c r="V107" s="14">
        <v>0.25600000000000001</v>
      </c>
      <c r="W107" s="13">
        <v>41.46</v>
      </c>
      <c r="X107" s="14">
        <v>0.21199999999999999</v>
      </c>
      <c r="Y107" s="13">
        <v>37.06</v>
      </c>
      <c r="Z107" s="14">
        <v>0.151</v>
      </c>
      <c r="AA107" s="13">
        <v>26.39</v>
      </c>
      <c r="AB107" s="10" t="e">
        <f>SUM(D107,F107,H107,#REF!,J107,L107,N107,P107,R107,T107,V107,X107,Z107)</f>
        <v>#REF!</v>
      </c>
      <c r="AC107" s="19">
        <f t="shared" si="3"/>
        <v>2.863</v>
      </c>
      <c r="AD107" s="20">
        <f t="shared" si="4"/>
        <v>977.5398606</v>
      </c>
      <c r="AE107" s="20">
        <f t="shared" si="5"/>
        <v>499.80819427046322</v>
      </c>
    </row>
    <row r="108" spans="1:31" x14ac:dyDescent="0.3">
      <c r="A108" t="s">
        <v>620</v>
      </c>
      <c r="B108" t="s">
        <v>167</v>
      </c>
      <c r="C108" s="5" t="s">
        <v>168</v>
      </c>
      <c r="D108" s="14">
        <v>0.246</v>
      </c>
      <c r="E108" s="13">
        <v>92.02000000000001</v>
      </c>
      <c r="F108" s="14">
        <v>0.21099999999999999</v>
      </c>
      <c r="G108" s="13">
        <v>82.75</v>
      </c>
      <c r="H108" s="14">
        <v>0.23</v>
      </c>
      <c r="I108" s="13">
        <v>99.62</v>
      </c>
      <c r="J108" s="14">
        <v>0.26</v>
      </c>
      <c r="K108" s="13">
        <v>94.81</v>
      </c>
      <c r="L108" s="14">
        <v>0.30299999999999999</v>
      </c>
      <c r="M108" s="13">
        <v>113.63</v>
      </c>
      <c r="N108" s="14">
        <v>0.374</v>
      </c>
      <c r="O108" s="13">
        <v>153.33000000000001</v>
      </c>
      <c r="P108" s="14">
        <v>0.44900000000000001</v>
      </c>
      <c r="Q108" s="13">
        <v>175.09</v>
      </c>
      <c r="R108" s="14">
        <v>0.8</v>
      </c>
      <c r="S108" s="13">
        <v>277.83999999999997</v>
      </c>
      <c r="T108" s="14">
        <v>0.746</v>
      </c>
      <c r="U108" s="13">
        <v>157.13</v>
      </c>
      <c r="V108" s="14">
        <v>0.36399999999999999</v>
      </c>
      <c r="W108" s="13">
        <v>66.88</v>
      </c>
      <c r="X108" s="14">
        <v>0.34799999999999998</v>
      </c>
      <c r="Y108" s="13">
        <v>67.960000000000008</v>
      </c>
      <c r="Z108" s="14">
        <v>0.28199999999999997</v>
      </c>
      <c r="AA108" s="13">
        <v>54.58</v>
      </c>
      <c r="AB108" s="10" t="e">
        <f>SUM(D108,F108,H108,#REF!,J108,L108,N108,P108,R108,T108,V108,X108,Z108)</f>
        <v>#REF!</v>
      </c>
      <c r="AC108" s="19">
        <f t="shared" si="3"/>
        <v>4.6130000000000004</v>
      </c>
      <c r="AD108" s="20">
        <f t="shared" si="4"/>
        <v>1766.8828864999998</v>
      </c>
      <c r="AE108" s="20">
        <f t="shared" si="5"/>
        <v>903.39287489198966</v>
      </c>
    </row>
    <row r="109" spans="1:31" x14ac:dyDescent="0.3">
      <c r="A109" t="s">
        <v>621</v>
      </c>
      <c r="B109" t="s">
        <v>169</v>
      </c>
      <c r="C109" s="5" t="s">
        <v>825</v>
      </c>
      <c r="D109" s="14">
        <v>0.12</v>
      </c>
      <c r="E109" s="13">
        <v>33.19</v>
      </c>
      <c r="F109" s="14">
        <v>0.1</v>
      </c>
      <c r="G109" s="13">
        <v>28.36</v>
      </c>
      <c r="H109" s="14">
        <v>0.114</v>
      </c>
      <c r="I109" s="13">
        <v>36.42</v>
      </c>
      <c r="J109" s="14">
        <v>0.13200000000000001</v>
      </c>
      <c r="K109" s="13">
        <v>34.729999999999997</v>
      </c>
      <c r="L109" s="14">
        <v>0.14599999999999999</v>
      </c>
      <c r="M109" s="13">
        <v>42.72</v>
      </c>
      <c r="N109" s="14">
        <v>0.17299999999999999</v>
      </c>
      <c r="O109" s="13">
        <v>59.239999999999988</v>
      </c>
      <c r="P109" s="14">
        <v>0.183</v>
      </c>
      <c r="Q109" s="13">
        <v>62.06</v>
      </c>
      <c r="R109" s="14">
        <v>0.19600000000000001</v>
      </c>
      <c r="S109" s="13">
        <v>64.62</v>
      </c>
      <c r="T109" s="14">
        <v>0.193</v>
      </c>
      <c r="U109" s="13">
        <v>38.619999999999997</v>
      </c>
      <c r="V109" s="14">
        <v>0.161</v>
      </c>
      <c r="W109" s="13">
        <v>24.54</v>
      </c>
      <c r="X109" s="14">
        <v>0.161</v>
      </c>
      <c r="Y109" s="13">
        <v>25.46</v>
      </c>
      <c r="Z109" s="14">
        <v>0.13500000000000001</v>
      </c>
      <c r="AA109" s="13">
        <v>20.05</v>
      </c>
      <c r="AB109" s="10" t="e">
        <f>SUM(D109,F109,H109,#REF!,J109,L109,N109,P109,R109,T109,V109,X109,Z109)</f>
        <v>#REF!</v>
      </c>
      <c r="AC109" s="19">
        <f t="shared" si="3"/>
        <v>1.8140000000000001</v>
      </c>
      <c r="AD109" s="20">
        <f t="shared" si="4"/>
        <v>573.88004609999996</v>
      </c>
      <c r="AE109" s="20">
        <f t="shared" si="5"/>
        <v>293.4202083514416</v>
      </c>
    </row>
    <row r="110" spans="1:31" x14ac:dyDescent="0.3">
      <c r="A110" t="s">
        <v>622</v>
      </c>
      <c r="B110" t="s">
        <v>170</v>
      </c>
      <c r="C110" s="5" t="s">
        <v>171</v>
      </c>
      <c r="D110" s="14">
        <v>4.2999999999999997E-2</v>
      </c>
      <c r="E110" s="13">
        <v>15.18</v>
      </c>
      <c r="F110" s="14">
        <v>4.1000000000000002E-2</v>
      </c>
      <c r="G110" s="13">
        <v>14.88</v>
      </c>
      <c r="H110" s="14">
        <v>3.7999999999999999E-2</v>
      </c>
      <c r="I110" s="13">
        <v>15.31</v>
      </c>
      <c r="J110" s="14">
        <v>0.04</v>
      </c>
      <c r="K110" s="13">
        <v>14.58</v>
      </c>
      <c r="L110" s="14">
        <v>4.5999999999999999E-2</v>
      </c>
      <c r="M110" s="13">
        <v>17.52</v>
      </c>
      <c r="N110" s="14">
        <v>0.05</v>
      </c>
      <c r="O110" s="13">
        <v>21.08</v>
      </c>
      <c r="P110" s="14">
        <v>5.7000000000000002E-2</v>
      </c>
      <c r="Q110" s="13">
        <v>23.4</v>
      </c>
      <c r="R110" s="14">
        <v>6.2E-2</v>
      </c>
      <c r="S110" s="13">
        <v>24.42</v>
      </c>
      <c r="T110" s="14">
        <v>6.5000000000000002E-2</v>
      </c>
      <c r="U110" s="13">
        <v>14.98</v>
      </c>
      <c r="V110" s="14">
        <v>0.06</v>
      </c>
      <c r="W110" s="13">
        <v>11.01</v>
      </c>
      <c r="X110" s="14">
        <v>5.1999999999999998E-2</v>
      </c>
      <c r="Y110" s="13">
        <v>9.9499999999999993</v>
      </c>
      <c r="Z110" s="14">
        <v>0.05</v>
      </c>
      <c r="AA110" s="13">
        <v>9.33</v>
      </c>
      <c r="AB110" s="10" t="e">
        <f>SUM(D110,F110,H110,#REF!,J110,L110,N110,P110,R110,T110,V110,X110,Z110)</f>
        <v>#REF!</v>
      </c>
      <c r="AC110" s="19">
        <f t="shared" si="3"/>
        <v>0.60400000000000009</v>
      </c>
      <c r="AD110" s="20">
        <f t="shared" si="4"/>
        <v>234.9104241</v>
      </c>
      <c r="AE110" s="20">
        <f t="shared" si="5"/>
        <v>120.10779265069051</v>
      </c>
    </row>
    <row r="111" spans="1:31" x14ac:dyDescent="0.3">
      <c r="A111" t="s">
        <v>623</v>
      </c>
      <c r="B111" t="s">
        <v>172</v>
      </c>
      <c r="C111" s="5" t="s">
        <v>830</v>
      </c>
      <c r="D111" s="14">
        <v>0.22700000000000001</v>
      </c>
      <c r="E111" s="13">
        <v>57.96</v>
      </c>
      <c r="F111" s="14">
        <v>0.20200000000000001</v>
      </c>
      <c r="G111" s="13">
        <v>51.95</v>
      </c>
      <c r="H111" s="14">
        <v>0.216</v>
      </c>
      <c r="I111" s="13">
        <v>63.8</v>
      </c>
      <c r="J111" s="14">
        <v>0.24299999999999999</v>
      </c>
      <c r="K111" s="13">
        <v>59.03</v>
      </c>
      <c r="L111" s="14">
        <v>0.27</v>
      </c>
      <c r="M111" s="13">
        <v>74.22</v>
      </c>
      <c r="N111" s="14">
        <v>0.30299999999999999</v>
      </c>
      <c r="O111" s="13">
        <v>99.37</v>
      </c>
      <c r="P111" s="14">
        <v>0.312</v>
      </c>
      <c r="Q111" s="13">
        <v>101.82</v>
      </c>
      <c r="R111" s="14">
        <v>0.33700000000000002</v>
      </c>
      <c r="S111" s="13">
        <v>106.9</v>
      </c>
      <c r="T111" s="14">
        <v>0.313</v>
      </c>
      <c r="U111" s="13">
        <v>60.680000000000007</v>
      </c>
      <c r="V111" s="14">
        <v>0.28999999999999998</v>
      </c>
      <c r="W111" s="13">
        <v>42.14</v>
      </c>
      <c r="X111" s="14">
        <v>0.27</v>
      </c>
      <c r="Y111" s="13">
        <v>40.69</v>
      </c>
      <c r="Z111" s="14">
        <v>0.22800000000000001</v>
      </c>
      <c r="AA111" s="13">
        <v>31.84</v>
      </c>
      <c r="AB111" s="10" t="e">
        <f>SUM(D111,F111,H111,#REF!,J111,L111,N111,P111,R111,T111,V111,X111,Z111)</f>
        <v>#REF!</v>
      </c>
      <c r="AC111" s="19">
        <f t="shared" si="3"/>
        <v>3.2110000000000003</v>
      </c>
      <c r="AD111" s="20">
        <f t="shared" si="4"/>
        <v>958.0047904999999</v>
      </c>
      <c r="AE111" s="20">
        <f t="shared" si="5"/>
        <v>489.82007152973421</v>
      </c>
    </row>
    <row r="112" spans="1:31" x14ac:dyDescent="0.3">
      <c r="A112" t="s">
        <v>624</v>
      </c>
      <c r="B112" t="s">
        <v>173</v>
      </c>
      <c r="C112" s="5" t="s">
        <v>174</v>
      </c>
      <c r="D112" s="14">
        <v>4.4999999999999998E-2</v>
      </c>
      <c r="E112" s="13">
        <v>15.65</v>
      </c>
      <c r="F112" s="14">
        <v>3.7999999999999999E-2</v>
      </c>
      <c r="G112" s="13">
        <v>14.19</v>
      </c>
      <c r="H112" s="14">
        <v>3.6999999999999998E-2</v>
      </c>
      <c r="I112" s="13">
        <v>15.04</v>
      </c>
      <c r="J112" s="14">
        <v>0.04</v>
      </c>
      <c r="K112" s="13">
        <v>14.58</v>
      </c>
      <c r="L112" s="14">
        <v>4.4999999999999998E-2</v>
      </c>
      <c r="M112" s="13">
        <v>17.260000000000002</v>
      </c>
      <c r="N112" s="14">
        <v>0.05</v>
      </c>
      <c r="O112" s="13">
        <v>21.08</v>
      </c>
      <c r="P112" s="14">
        <v>5.8000000000000003E-2</v>
      </c>
      <c r="Q112" s="13">
        <v>23.72</v>
      </c>
      <c r="R112" s="14">
        <v>6.3E-2</v>
      </c>
      <c r="S112" s="13">
        <v>24.73</v>
      </c>
      <c r="T112" s="14">
        <v>6.4000000000000001E-2</v>
      </c>
      <c r="U112" s="13">
        <v>14.8</v>
      </c>
      <c r="V112" s="14">
        <v>6.0999999999999999E-2</v>
      </c>
      <c r="W112" s="13">
        <v>11.16</v>
      </c>
      <c r="X112" s="14">
        <v>5.1999999999999998E-2</v>
      </c>
      <c r="Y112" s="13">
        <v>9.9600000000000009</v>
      </c>
      <c r="Z112" s="14">
        <v>5.1999999999999998E-2</v>
      </c>
      <c r="AA112" s="13">
        <v>9.58</v>
      </c>
      <c r="AB112" s="10" t="e">
        <f>SUM(D112,F112,H112,#REF!,J112,L112,N112,P112,R112,T112,V112,X112,Z112)</f>
        <v>#REF!</v>
      </c>
      <c r="AC112" s="19">
        <f t="shared" si="3"/>
        <v>0.60500000000000009</v>
      </c>
      <c r="AD112" s="20">
        <f t="shared" si="4"/>
        <v>235.24026499999999</v>
      </c>
      <c r="AE112" s="20">
        <f t="shared" si="5"/>
        <v>120.27643762494695</v>
      </c>
    </row>
    <row r="113" spans="1:31" x14ac:dyDescent="0.3">
      <c r="A113" t="s">
        <v>625</v>
      </c>
      <c r="B113" t="s">
        <v>175</v>
      </c>
      <c r="C113" s="5" t="s">
        <v>844</v>
      </c>
      <c r="D113" s="14">
        <v>9.1999999999999998E-2</v>
      </c>
      <c r="E113" s="13">
        <v>26.53</v>
      </c>
      <c r="F113" s="14">
        <v>8.4000000000000005E-2</v>
      </c>
      <c r="G113" s="13">
        <v>24.84</v>
      </c>
      <c r="H113" s="14">
        <v>7.5999999999999998E-2</v>
      </c>
      <c r="I113" s="13">
        <v>25.32</v>
      </c>
      <c r="J113" s="14">
        <v>8.3000000000000004E-2</v>
      </c>
      <c r="K113" s="13">
        <v>24</v>
      </c>
      <c r="L113" s="14">
        <v>9.1999999999999998E-2</v>
      </c>
      <c r="M113" s="13">
        <v>29.2</v>
      </c>
      <c r="N113" s="14">
        <v>0.104</v>
      </c>
      <c r="O113" s="13">
        <v>37.75</v>
      </c>
      <c r="P113" s="14">
        <v>0.121</v>
      </c>
      <c r="Q113" s="13">
        <v>43.13</v>
      </c>
      <c r="R113" s="14">
        <v>0.126</v>
      </c>
      <c r="S113" s="13">
        <v>43.44</v>
      </c>
      <c r="T113" s="14">
        <v>0.13500000000000001</v>
      </c>
      <c r="U113" s="13">
        <v>27.91</v>
      </c>
      <c r="V113" s="14">
        <v>0.13300000000000001</v>
      </c>
      <c r="W113" s="13">
        <v>21.03</v>
      </c>
      <c r="X113" s="14">
        <v>0.109</v>
      </c>
      <c r="Y113" s="13">
        <v>17.920000000000002</v>
      </c>
      <c r="Z113" s="14">
        <v>0.11</v>
      </c>
      <c r="AA113" s="13">
        <v>16.96</v>
      </c>
      <c r="AB113" s="10" t="e">
        <f>SUM(D113,F113,H113,#REF!,J113,L113,N113,P113,R113,T113,V113,X113,Z113)</f>
        <v>#REF!</v>
      </c>
      <c r="AC113" s="19">
        <f t="shared" si="3"/>
        <v>1.2650000000000001</v>
      </c>
      <c r="AD113" s="20">
        <f t="shared" si="4"/>
        <v>418.14767059999997</v>
      </c>
      <c r="AE113" s="20">
        <f t="shared" si="5"/>
        <v>213.79550911889069</v>
      </c>
    </row>
    <row r="114" spans="1:31" x14ac:dyDescent="0.3">
      <c r="A114" t="s">
        <v>626</v>
      </c>
      <c r="B114" t="s">
        <v>176</v>
      </c>
      <c r="C114" s="5" t="s">
        <v>821</v>
      </c>
      <c r="D114" s="14">
        <v>5.8999999999999997E-2</v>
      </c>
      <c r="E114" s="13">
        <v>19.059999999999999</v>
      </c>
      <c r="F114" s="14">
        <v>5.1999999999999998E-2</v>
      </c>
      <c r="G114" s="13">
        <v>17.25</v>
      </c>
      <c r="H114" s="14">
        <v>5.6000000000000001E-2</v>
      </c>
      <c r="I114" s="13">
        <v>20.86</v>
      </c>
      <c r="J114" s="14">
        <v>6.2E-2</v>
      </c>
      <c r="K114" s="13">
        <v>19.39</v>
      </c>
      <c r="L114" s="14">
        <v>6.8000000000000005E-2</v>
      </c>
      <c r="M114" s="13">
        <v>22.91</v>
      </c>
      <c r="N114" s="14">
        <v>8.2000000000000003E-2</v>
      </c>
      <c r="O114" s="13">
        <v>31.14</v>
      </c>
      <c r="P114" s="14">
        <v>8.5000000000000006E-2</v>
      </c>
      <c r="Q114" s="13">
        <v>31.84</v>
      </c>
      <c r="R114" s="14">
        <v>9.1999999999999998E-2</v>
      </c>
      <c r="S114" s="13">
        <v>33.42</v>
      </c>
      <c r="T114" s="14">
        <v>9.0999999999999998E-2</v>
      </c>
      <c r="U114" s="13">
        <v>19.78</v>
      </c>
      <c r="V114" s="14">
        <v>7.5999999999999998E-2</v>
      </c>
      <c r="W114" s="13">
        <v>13</v>
      </c>
      <c r="X114" s="14">
        <v>7.4999999999999997E-2</v>
      </c>
      <c r="Y114" s="13">
        <v>13.45</v>
      </c>
      <c r="Z114" s="14">
        <v>6.4000000000000001E-2</v>
      </c>
      <c r="AA114" s="13">
        <v>11.02</v>
      </c>
      <c r="AB114" s="10" t="e">
        <f>SUM(D114,F114,H114,#REF!,J114,L114,N114,P114,R114,T114,V114,X114,Z114)</f>
        <v>#REF!</v>
      </c>
      <c r="AC114" s="19">
        <f t="shared" si="3"/>
        <v>0.86199999999999988</v>
      </c>
      <c r="AD114" s="20">
        <f t="shared" si="4"/>
        <v>307.84126750000001</v>
      </c>
      <c r="AE114" s="20">
        <f t="shared" si="5"/>
        <v>157.39674076990335</v>
      </c>
    </row>
    <row r="115" spans="1:31" x14ac:dyDescent="0.3">
      <c r="A115" t="s">
        <v>627</v>
      </c>
      <c r="B115" t="s">
        <v>177</v>
      </c>
      <c r="C115" s="5" t="s">
        <v>178</v>
      </c>
      <c r="D115" s="14">
        <v>2.9000000000000001E-2</v>
      </c>
      <c r="E115" s="13">
        <v>12.11</v>
      </c>
      <c r="F115" s="14">
        <v>2.5000000000000001E-2</v>
      </c>
      <c r="G115" s="13">
        <v>11.01</v>
      </c>
      <c r="H115" s="14">
        <v>2.8000000000000001E-2</v>
      </c>
      <c r="I115" s="13">
        <v>13.35</v>
      </c>
      <c r="J115" s="14">
        <v>0.03</v>
      </c>
      <c r="K115" s="13">
        <v>12.4</v>
      </c>
      <c r="L115" s="14">
        <v>3.3000000000000002E-2</v>
      </c>
      <c r="M115" s="13">
        <v>14.04</v>
      </c>
      <c r="N115" s="14">
        <v>3.9E-2</v>
      </c>
      <c r="O115" s="13">
        <v>17.87</v>
      </c>
      <c r="P115" s="14">
        <v>3.9E-2</v>
      </c>
      <c r="Q115" s="13">
        <v>17.670000000000002</v>
      </c>
      <c r="R115" s="14">
        <v>4.2999999999999997E-2</v>
      </c>
      <c r="S115" s="13">
        <v>18.73</v>
      </c>
      <c r="T115" s="14">
        <v>4.2000000000000003E-2</v>
      </c>
      <c r="U115" s="13">
        <v>10.74</v>
      </c>
      <c r="V115" s="14">
        <v>3.5000000000000003E-2</v>
      </c>
      <c r="W115" s="13">
        <v>7.4499999999999993</v>
      </c>
      <c r="X115" s="14">
        <v>3.5999999999999997E-2</v>
      </c>
      <c r="Y115" s="13">
        <v>8.02</v>
      </c>
      <c r="Z115" s="14">
        <v>3.1E-2</v>
      </c>
      <c r="AA115" s="13">
        <v>6.81</v>
      </c>
      <c r="AB115" s="10" t="e">
        <f>SUM(D115,F115,H115,#REF!,J115,L115,N115,P115,R115,T115,V115,X115,Z115)</f>
        <v>#REF!</v>
      </c>
      <c r="AC115" s="19">
        <f t="shared" si="3"/>
        <v>0.40999999999999992</v>
      </c>
      <c r="AD115" s="20">
        <f t="shared" si="4"/>
        <v>181.76150659999999</v>
      </c>
      <c r="AE115" s="20">
        <f t="shared" si="5"/>
        <v>92.933182638572873</v>
      </c>
    </row>
    <row r="116" spans="1:31" x14ac:dyDescent="0.3">
      <c r="A116" t="s">
        <v>628</v>
      </c>
      <c r="B116" t="s">
        <v>179</v>
      </c>
      <c r="C116" s="5" t="s">
        <v>831</v>
      </c>
      <c r="D116" s="14">
        <v>3.9E-2</v>
      </c>
      <c r="E116" s="13">
        <v>14.43</v>
      </c>
      <c r="F116" s="14">
        <v>3.5000000000000003E-2</v>
      </c>
      <c r="G116" s="13">
        <v>13.32</v>
      </c>
      <c r="H116" s="14">
        <v>3.6999999999999998E-2</v>
      </c>
      <c r="I116" s="13">
        <v>15.76</v>
      </c>
      <c r="J116" s="14">
        <v>4.2000000000000003E-2</v>
      </c>
      <c r="K116" s="13">
        <v>15.01</v>
      </c>
      <c r="L116" s="14">
        <v>4.4999999999999998E-2</v>
      </c>
      <c r="M116" s="13">
        <v>17.07</v>
      </c>
      <c r="N116" s="14">
        <v>5.2999999999999999E-2</v>
      </c>
      <c r="O116" s="13">
        <v>22.19</v>
      </c>
      <c r="P116" s="14">
        <v>5.5E-2</v>
      </c>
      <c r="Q116" s="13">
        <v>22.6</v>
      </c>
      <c r="R116" s="14">
        <v>5.8999999999999997E-2</v>
      </c>
      <c r="S116" s="13">
        <v>23.52</v>
      </c>
      <c r="T116" s="14">
        <v>5.8000000000000003E-2</v>
      </c>
      <c r="U116" s="13">
        <v>13.7</v>
      </c>
      <c r="V116" s="14">
        <v>4.9000000000000002E-2</v>
      </c>
      <c r="W116" s="13">
        <v>9.34</v>
      </c>
      <c r="X116" s="14">
        <v>4.9000000000000002E-2</v>
      </c>
      <c r="Y116" s="13">
        <v>9.82</v>
      </c>
      <c r="Z116" s="14">
        <v>4.2000000000000003E-2</v>
      </c>
      <c r="AA116" s="13">
        <v>8.2199999999999989</v>
      </c>
      <c r="AB116" s="10" t="e">
        <f>SUM(D116,F116,H116,#REF!,J116,L116,N116,P116,R116,T116,V116,X116,Z116)</f>
        <v>#REF!</v>
      </c>
      <c r="AC116" s="19">
        <f t="shared" si="3"/>
        <v>0.56300000000000006</v>
      </c>
      <c r="AD116" s="20">
        <f t="shared" si="4"/>
        <v>224.24549640000001</v>
      </c>
      <c r="AE116" s="20">
        <f t="shared" si="5"/>
        <v>114.65490170413585</v>
      </c>
    </row>
    <row r="117" spans="1:31" x14ac:dyDescent="0.3">
      <c r="A117" t="s">
        <v>629</v>
      </c>
      <c r="B117" t="s">
        <v>180</v>
      </c>
      <c r="C117" s="5" t="s">
        <v>181</v>
      </c>
      <c r="D117" s="14">
        <v>9.8000000000000004E-2</v>
      </c>
      <c r="E117" s="13">
        <v>36.19</v>
      </c>
      <c r="F117" s="14">
        <v>8.3000000000000004E-2</v>
      </c>
      <c r="G117" s="13">
        <v>32.260000000000012</v>
      </c>
      <c r="H117" s="14">
        <v>0.23599999999999999</v>
      </c>
      <c r="I117" s="13">
        <v>77.91</v>
      </c>
      <c r="J117" s="14">
        <v>0.66600000000000004</v>
      </c>
      <c r="K117" s="13">
        <v>160.37</v>
      </c>
      <c r="L117" s="14">
        <v>0.77200000000000002</v>
      </c>
      <c r="M117" s="13">
        <v>210.17</v>
      </c>
      <c r="N117" s="14">
        <v>0.91500000000000004</v>
      </c>
      <c r="O117" s="13">
        <v>297.05</v>
      </c>
      <c r="P117" s="14">
        <v>0.96299999999999997</v>
      </c>
      <c r="Q117" s="13">
        <v>311</v>
      </c>
      <c r="R117" s="14">
        <v>1.0680000000000001</v>
      </c>
      <c r="S117" s="13">
        <v>334.91</v>
      </c>
      <c r="T117" s="14">
        <v>1.048</v>
      </c>
      <c r="U117" s="13">
        <v>200.98</v>
      </c>
      <c r="V117" s="14">
        <v>0.8</v>
      </c>
      <c r="W117" s="13">
        <v>115.29</v>
      </c>
      <c r="X117" s="14">
        <v>0.83399999999999996</v>
      </c>
      <c r="Y117" s="13">
        <v>123.91</v>
      </c>
      <c r="Z117" s="14">
        <v>0.70899999999999996</v>
      </c>
      <c r="AA117" s="13">
        <v>97.32</v>
      </c>
      <c r="AB117" s="10" t="e">
        <f>SUM(D117,F117,H117,#REF!,J117,L117,N117,P117,R117,T117,V117,X117,Z117)</f>
        <v>#REF!</v>
      </c>
      <c r="AC117" s="19">
        <f t="shared" si="3"/>
        <v>8.1920000000000002</v>
      </c>
      <c r="AD117" s="20">
        <f t="shared" si="4"/>
        <v>2511.1186250000005</v>
      </c>
      <c r="AE117" s="20">
        <f t="shared" si="5"/>
        <v>1283.9145656831117</v>
      </c>
    </row>
    <row r="118" spans="1:31" x14ac:dyDescent="0.3">
      <c r="C118" s="5" t="s">
        <v>182</v>
      </c>
      <c r="G118" s="13"/>
      <c r="I118" s="13"/>
      <c r="K118" s="13"/>
      <c r="M118" s="13"/>
      <c r="O118" s="13"/>
      <c r="Q118" s="13"/>
      <c r="S118" s="13"/>
      <c r="U118" s="13"/>
      <c r="W118" s="13"/>
      <c r="Y118" s="13"/>
      <c r="AA118" s="13"/>
      <c r="AB118" s="10" t="e">
        <f>SUM(D118,F118,H118,#REF!,J118,L118,N118,P118,R118,T118,V118,X118,Z118)</f>
        <v>#REF!</v>
      </c>
      <c r="AC118" s="19"/>
      <c r="AD118" s="20"/>
      <c r="AE118" s="20"/>
    </row>
    <row r="119" spans="1:31" x14ac:dyDescent="0.3">
      <c r="C119" s="5" t="s">
        <v>183</v>
      </c>
      <c r="G119" s="13"/>
      <c r="I119" s="13"/>
      <c r="K119" s="13"/>
      <c r="M119" s="13"/>
      <c r="O119" s="13"/>
      <c r="Q119" s="13"/>
      <c r="S119" s="13"/>
      <c r="U119" s="13"/>
      <c r="W119" s="13"/>
      <c r="Y119" s="13"/>
      <c r="AA119" s="13"/>
      <c r="AB119" s="10" t="e">
        <f>SUM(D119,F119,H119,#REF!,J119,L119,N119,P119,R119,T119,V119,X119,Z119)</f>
        <v>#REF!</v>
      </c>
      <c r="AC119" s="19"/>
      <c r="AD119" s="20"/>
      <c r="AE119" s="20"/>
    </row>
    <row r="120" spans="1:31" x14ac:dyDescent="0.3">
      <c r="A120" t="s">
        <v>630</v>
      </c>
      <c r="B120" t="s">
        <v>184</v>
      </c>
      <c r="C120" s="5" t="s">
        <v>185</v>
      </c>
      <c r="D120" s="14">
        <v>9.0999999999999998E-2</v>
      </c>
      <c r="E120" s="13">
        <v>26.3</v>
      </c>
      <c r="F120" s="14">
        <v>8.5000000000000006E-2</v>
      </c>
      <c r="G120" s="13">
        <v>25.06</v>
      </c>
      <c r="H120" s="14">
        <v>0.08</v>
      </c>
      <c r="I120" s="13">
        <v>26.77</v>
      </c>
      <c r="J120" s="14">
        <v>0.09</v>
      </c>
      <c r="K120" s="13">
        <v>25.53</v>
      </c>
      <c r="L120" s="14">
        <v>0.10299999999999999</v>
      </c>
      <c r="M120" s="13">
        <v>32</v>
      </c>
      <c r="N120" s="14">
        <v>0.112</v>
      </c>
      <c r="O120" s="13">
        <v>40.22</v>
      </c>
      <c r="P120" s="14">
        <v>0.13700000000000001</v>
      </c>
      <c r="Q120" s="13">
        <v>48.070000000000007</v>
      </c>
      <c r="R120" s="14">
        <v>0.14099999999999999</v>
      </c>
      <c r="S120" s="13">
        <v>47.73</v>
      </c>
      <c r="T120" s="14">
        <v>0.154</v>
      </c>
      <c r="U120" s="13">
        <v>31.41</v>
      </c>
      <c r="V120" s="14">
        <v>0.14199999999999999</v>
      </c>
      <c r="W120" s="13">
        <v>22.24</v>
      </c>
      <c r="X120" s="14">
        <v>0.11600000000000001</v>
      </c>
      <c r="Y120" s="13">
        <v>18.989999999999998</v>
      </c>
      <c r="Z120" s="14">
        <v>0.112</v>
      </c>
      <c r="AA120" s="13">
        <v>17.21</v>
      </c>
      <c r="AB120" s="10" t="e">
        <f>SUM(D120,F120,H120,#REF!,J120,L120,N120,P120,R120,T120,V120,X120,Z120)</f>
        <v>#REF!</v>
      </c>
      <c r="AC120" s="19">
        <f t="shared" si="3"/>
        <v>1.3630000000000002</v>
      </c>
      <c r="AD120" s="20">
        <f t="shared" si="4"/>
        <v>447.41132549999998</v>
      </c>
      <c r="AE120" s="20">
        <f t="shared" si="5"/>
        <v>228.75777828338866</v>
      </c>
    </row>
    <row r="121" spans="1:31" x14ac:dyDescent="0.3">
      <c r="A121" t="s">
        <v>631</v>
      </c>
      <c r="B121" t="s">
        <v>186</v>
      </c>
      <c r="C121" s="5" t="s">
        <v>187</v>
      </c>
      <c r="D121" s="14">
        <v>0.23899999999999999</v>
      </c>
      <c r="E121" s="13">
        <v>90.389999999999986</v>
      </c>
      <c r="F121" s="14">
        <v>0.20699999999999999</v>
      </c>
      <c r="G121" s="13">
        <v>81.819999999999993</v>
      </c>
      <c r="H121" s="14">
        <v>0.23100000000000001</v>
      </c>
      <c r="I121" s="13">
        <v>99.88</v>
      </c>
      <c r="J121" s="14">
        <v>0.25800000000000001</v>
      </c>
      <c r="K121" s="13">
        <v>94.350000000000009</v>
      </c>
      <c r="L121" s="14">
        <v>0.28899999999999998</v>
      </c>
      <c r="M121" s="13">
        <v>110.07</v>
      </c>
      <c r="N121" s="14">
        <v>0.36199999999999999</v>
      </c>
      <c r="O121" s="13">
        <v>149.63999999999999</v>
      </c>
      <c r="P121" s="14">
        <v>0.41799999999999998</v>
      </c>
      <c r="Q121" s="13">
        <v>165.54</v>
      </c>
      <c r="R121" s="14">
        <v>0.45400000000000001</v>
      </c>
      <c r="S121" s="13">
        <v>174.05</v>
      </c>
      <c r="T121" s="14">
        <v>0.39400000000000002</v>
      </c>
      <c r="U121" s="13">
        <v>92.13</v>
      </c>
      <c r="V121" s="14">
        <v>0.33500000000000002</v>
      </c>
      <c r="W121" s="13">
        <v>62.930000000000007</v>
      </c>
      <c r="X121" s="14">
        <v>0.35499999999999998</v>
      </c>
      <c r="Y121" s="13">
        <v>68.930000000000007</v>
      </c>
      <c r="Z121" s="14">
        <v>0.29599999999999999</v>
      </c>
      <c r="AA121" s="13">
        <v>56.350000000000009</v>
      </c>
      <c r="AB121" s="10" t="e">
        <f>SUM(D121,F121,H121,#REF!,J121,L121,N121,P121,R121,T121,V121,X121,Z121)</f>
        <v>#REF!</v>
      </c>
      <c r="AC121" s="19">
        <f t="shared" si="3"/>
        <v>3.8380000000000001</v>
      </c>
      <c r="AD121" s="20">
        <f t="shared" si="4"/>
        <v>1514.0373822000001</v>
      </c>
      <c r="AE121" s="20">
        <f t="shared" si="5"/>
        <v>774.11502134643627</v>
      </c>
    </row>
    <row r="122" spans="1:31" x14ac:dyDescent="0.3">
      <c r="C122" s="5" t="s">
        <v>188</v>
      </c>
      <c r="G122" s="13"/>
      <c r="I122" s="13"/>
      <c r="K122" s="13"/>
      <c r="M122" s="13"/>
      <c r="O122" s="13"/>
      <c r="Q122" s="13"/>
      <c r="S122" s="13"/>
      <c r="U122" s="13"/>
      <c r="W122" s="13"/>
      <c r="Y122" s="13"/>
      <c r="AA122" s="13"/>
      <c r="AB122" s="10" t="e">
        <f>SUM(D122,F122,H122,#REF!,J122,L122,N122,P122,R122,T122,V122,X122,Z122)</f>
        <v>#REF!</v>
      </c>
      <c r="AC122" s="19"/>
      <c r="AD122" s="20"/>
      <c r="AE122" s="20"/>
    </row>
    <row r="123" spans="1:31" x14ac:dyDescent="0.3">
      <c r="A123" t="s">
        <v>632</v>
      </c>
      <c r="B123" t="s">
        <v>189</v>
      </c>
      <c r="C123" s="5" t="s">
        <v>190</v>
      </c>
      <c r="D123" s="14">
        <v>0.53300000000000003</v>
      </c>
      <c r="E123" s="13">
        <v>128.84</v>
      </c>
      <c r="F123" s="14">
        <v>0.46500000000000002</v>
      </c>
      <c r="G123" s="13">
        <v>112.84</v>
      </c>
      <c r="H123" s="14">
        <v>0.5</v>
      </c>
      <c r="I123" s="13">
        <v>140.03</v>
      </c>
      <c r="J123" s="14">
        <v>0.56299999999999994</v>
      </c>
      <c r="K123" s="13">
        <v>129.09</v>
      </c>
      <c r="L123" s="14">
        <v>0.629</v>
      </c>
      <c r="M123" s="13">
        <v>165.41</v>
      </c>
      <c r="N123" s="14">
        <v>0.75600000000000001</v>
      </c>
      <c r="O123" s="13">
        <v>239.21</v>
      </c>
      <c r="P123" s="14">
        <v>0.80700000000000005</v>
      </c>
      <c r="Q123" s="13">
        <v>254.43</v>
      </c>
      <c r="R123" s="14">
        <v>1.1890000000000001</v>
      </c>
      <c r="S123" s="13">
        <v>362.46</v>
      </c>
      <c r="T123" s="14">
        <v>1.0740000000000001</v>
      </c>
      <c r="U123" s="13">
        <v>201.3</v>
      </c>
      <c r="V123" s="14">
        <v>0.70599999999999996</v>
      </c>
      <c r="W123" s="13">
        <v>98.48</v>
      </c>
      <c r="X123" s="14">
        <v>0.69299999999999995</v>
      </c>
      <c r="Y123" s="13">
        <v>99.759999999999991</v>
      </c>
      <c r="Z123" s="14">
        <v>0.58599999999999997</v>
      </c>
      <c r="AA123" s="13">
        <v>77.36</v>
      </c>
      <c r="AB123" s="10" t="e">
        <f>SUM(D123,F123,H123,#REF!,J123,L123,N123,P123,R123,T123,V123,X123,Z123)</f>
        <v>#REF!</v>
      </c>
      <c r="AC123" s="19">
        <f t="shared" si="3"/>
        <v>8.5009999999999994</v>
      </c>
      <c r="AD123" s="20">
        <f t="shared" si="4"/>
        <v>2465.0453269999998</v>
      </c>
      <c r="AE123" s="20">
        <f t="shared" si="5"/>
        <v>1260.3576624757775</v>
      </c>
    </row>
    <row r="124" spans="1:31" x14ac:dyDescent="0.3">
      <c r="A124" t="s">
        <v>633</v>
      </c>
      <c r="B124" t="s">
        <v>191</v>
      </c>
      <c r="C124" s="5" t="s">
        <v>192</v>
      </c>
      <c r="D124" s="14">
        <v>0.47499999999999998</v>
      </c>
      <c r="E124" s="13">
        <v>123.51</v>
      </c>
      <c r="F124" s="14">
        <v>0.42099999999999999</v>
      </c>
      <c r="G124" s="13">
        <v>110.47</v>
      </c>
      <c r="H124" s="14">
        <v>0.315</v>
      </c>
      <c r="I124" s="13">
        <v>99.11</v>
      </c>
      <c r="J124" s="14">
        <v>0.34200000000000003</v>
      </c>
      <c r="K124" s="13">
        <v>89.44</v>
      </c>
      <c r="L124" s="14">
        <v>0.38600000000000001</v>
      </c>
      <c r="M124" s="13">
        <v>112.15</v>
      </c>
      <c r="N124" s="14">
        <v>0.46200000000000002</v>
      </c>
      <c r="O124" s="13">
        <v>157.19</v>
      </c>
      <c r="P124" s="14">
        <v>0.49</v>
      </c>
      <c r="Q124" s="13">
        <v>165.18</v>
      </c>
      <c r="R124" s="14">
        <v>0.78900000000000003</v>
      </c>
      <c r="S124" s="13">
        <v>251.23</v>
      </c>
      <c r="T124" s="14">
        <v>0.72799999999999998</v>
      </c>
      <c r="U124" s="13">
        <v>141.88</v>
      </c>
      <c r="V124" s="14">
        <v>0.46100000000000002</v>
      </c>
      <c r="W124" s="13">
        <v>69.28</v>
      </c>
      <c r="X124" s="14">
        <v>0.44700000000000001</v>
      </c>
      <c r="Y124" s="13">
        <v>69.87</v>
      </c>
      <c r="Z124" s="14">
        <v>0.373</v>
      </c>
      <c r="AA124" s="13">
        <v>54.62</v>
      </c>
      <c r="AB124" s="10" t="e">
        <f>SUM(D124,F124,H124,#REF!,J124,L124,N124,P124,R124,T124,V124,X124,Z124)</f>
        <v>#REF!</v>
      </c>
      <c r="AC124" s="19">
        <f t="shared" si="3"/>
        <v>5.6890000000000009</v>
      </c>
      <c r="AD124" s="20">
        <f t="shared" si="4"/>
        <v>1764.7543395</v>
      </c>
      <c r="AE124" s="20">
        <f t="shared" si="5"/>
        <v>902.30456609214502</v>
      </c>
    </row>
    <row r="125" spans="1:31" x14ac:dyDescent="0.3">
      <c r="C125" s="5" t="s">
        <v>193</v>
      </c>
      <c r="G125" s="13"/>
      <c r="I125" s="13"/>
      <c r="K125" s="13"/>
      <c r="M125" s="13"/>
      <c r="O125" s="13"/>
      <c r="Q125" s="13"/>
      <c r="S125" s="13"/>
      <c r="U125" s="13"/>
      <c r="W125" s="13"/>
      <c r="Y125" s="13"/>
      <c r="AA125" s="13"/>
      <c r="AB125" s="10" t="e">
        <f>SUM(D125,F125,H125,#REF!,J125,L125,N125,P125,R125,T125,V125,X125,Z125)</f>
        <v>#REF!</v>
      </c>
      <c r="AC125" s="19"/>
      <c r="AD125" s="20"/>
      <c r="AE125" s="20"/>
    </row>
    <row r="126" spans="1:31" x14ac:dyDescent="0.3">
      <c r="A126" t="s">
        <v>634</v>
      </c>
      <c r="B126" t="s">
        <v>194</v>
      </c>
      <c r="C126" s="5" t="s">
        <v>195</v>
      </c>
      <c r="D126" s="14">
        <v>1.097</v>
      </c>
      <c r="E126" s="13">
        <v>289.11</v>
      </c>
      <c r="F126" s="14">
        <v>0.95299999999999996</v>
      </c>
      <c r="G126" s="13">
        <v>254.47</v>
      </c>
      <c r="H126" s="14">
        <v>1.0349999999999999</v>
      </c>
      <c r="I126" s="13">
        <v>315.7</v>
      </c>
      <c r="J126" s="14">
        <v>1.145</v>
      </c>
      <c r="K126" s="13">
        <v>288.56</v>
      </c>
      <c r="L126" s="14">
        <v>1.3049999999999999</v>
      </c>
      <c r="M126" s="13">
        <v>368.11</v>
      </c>
      <c r="N126" s="14">
        <v>1.5669999999999999</v>
      </c>
      <c r="O126" s="13">
        <v>521.65</v>
      </c>
      <c r="P126" s="14">
        <v>1.6919999999999999</v>
      </c>
      <c r="Q126" s="13">
        <v>558.33000000000004</v>
      </c>
      <c r="R126" s="14">
        <v>1.9990000000000001</v>
      </c>
      <c r="S126" s="13">
        <v>637.45000000000005</v>
      </c>
      <c r="T126" s="14">
        <v>1.907</v>
      </c>
      <c r="U126" s="13">
        <v>371.53</v>
      </c>
      <c r="V126" s="14">
        <v>1.3939999999999999</v>
      </c>
      <c r="W126" s="13">
        <v>206.61</v>
      </c>
      <c r="X126" s="14">
        <v>1.3939999999999999</v>
      </c>
      <c r="Y126" s="13">
        <v>214.04</v>
      </c>
      <c r="Z126" s="14">
        <v>1.1859999999999999</v>
      </c>
      <c r="AA126" s="13">
        <v>169.48</v>
      </c>
      <c r="AB126" s="10" t="e">
        <f>SUM(D126,F126,H126,#REF!,J126,L126,N126,P126,R126,T126,V126,X126,Z126)</f>
        <v>#REF!</v>
      </c>
      <c r="AC126" s="19">
        <f t="shared" si="3"/>
        <v>16.673999999999999</v>
      </c>
      <c r="AD126" s="20">
        <f t="shared" si="4"/>
        <v>5114.2234778000002</v>
      </c>
      <c r="AE126" s="20">
        <f t="shared" si="5"/>
        <v>2614.8609428222289</v>
      </c>
    </row>
    <row r="127" spans="1:31" x14ac:dyDescent="0.3">
      <c r="C127" s="5" t="s">
        <v>196</v>
      </c>
      <c r="G127" s="13"/>
      <c r="I127" s="13"/>
      <c r="K127" s="13"/>
      <c r="M127" s="13"/>
      <c r="O127" s="13"/>
      <c r="Q127" s="13"/>
      <c r="S127" s="13"/>
      <c r="U127" s="13"/>
      <c r="W127" s="13"/>
      <c r="Y127" s="13"/>
      <c r="AA127" s="13"/>
      <c r="AB127" s="10" t="e">
        <f>SUM(D127,F127,H127,#REF!,J127,L127,N127,P127,R127,T127,V127,X127,Z127)</f>
        <v>#REF!</v>
      </c>
      <c r="AC127" s="19"/>
      <c r="AD127" s="20"/>
      <c r="AE127" s="20"/>
    </row>
    <row r="128" spans="1:31" x14ac:dyDescent="0.3">
      <c r="A128" t="s">
        <v>635</v>
      </c>
      <c r="B128" t="s">
        <v>197</v>
      </c>
      <c r="C128" s="5" t="s">
        <v>198</v>
      </c>
      <c r="D128" s="14">
        <v>0.222</v>
      </c>
      <c r="E128" s="13">
        <v>56.8</v>
      </c>
      <c r="F128" s="14">
        <v>0.192</v>
      </c>
      <c r="G128" s="13">
        <v>49.66</v>
      </c>
      <c r="H128" s="14">
        <v>0.20599999999999999</v>
      </c>
      <c r="I128" s="13">
        <v>61.11999999999999</v>
      </c>
      <c r="J128" s="14">
        <v>0.23200000000000001</v>
      </c>
      <c r="K128" s="13">
        <v>56.62</v>
      </c>
      <c r="L128" s="14">
        <v>0.25800000000000001</v>
      </c>
      <c r="M128" s="13">
        <v>71.17</v>
      </c>
      <c r="N128" s="14">
        <v>0.29499999999999998</v>
      </c>
      <c r="O128" s="13">
        <v>96.910000000000011</v>
      </c>
      <c r="P128" s="14">
        <v>0.33300000000000002</v>
      </c>
      <c r="Q128" s="13">
        <v>108.31</v>
      </c>
      <c r="R128" s="14">
        <v>0.34799999999999998</v>
      </c>
      <c r="S128" s="13">
        <v>110.2</v>
      </c>
      <c r="T128" s="14">
        <v>0.31900000000000001</v>
      </c>
      <c r="U128" s="13">
        <v>61.9</v>
      </c>
      <c r="V128" s="14">
        <v>0.307</v>
      </c>
      <c r="W128" s="13">
        <v>44.349999999999987</v>
      </c>
      <c r="X128" s="14">
        <v>0.28100000000000003</v>
      </c>
      <c r="Y128" s="13">
        <v>42.23</v>
      </c>
      <c r="Z128" s="14">
        <v>0.23899999999999999</v>
      </c>
      <c r="AA128" s="13">
        <v>33.25</v>
      </c>
      <c r="AB128" s="10" t="e">
        <f>SUM(D128,F128,H128,#REF!,J128,L128,N128,P128,R128,T128,V128,X128,Z128)</f>
        <v>#REF!</v>
      </c>
      <c r="AC128" s="19">
        <f t="shared" si="3"/>
        <v>3.2319999999999998</v>
      </c>
      <c r="AD128" s="20">
        <f t="shared" si="4"/>
        <v>966.22298590000014</v>
      </c>
      <c r="AE128" s="20">
        <f t="shared" si="5"/>
        <v>494.02196811583826</v>
      </c>
    </row>
    <row r="129" spans="1:31" x14ac:dyDescent="0.3">
      <c r="A129" t="s">
        <v>636</v>
      </c>
      <c r="B129" t="s">
        <v>199</v>
      </c>
      <c r="C129" s="5" t="s">
        <v>832</v>
      </c>
      <c r="D129" s="14">
        <v>0.16300000000000001</v>
      </c>
      <c r="E129" s="13">
        <v>49.44</v>
      </c>
      <c r="F129" s="14">
        <v>0.14399999999999999</v>
      </c>
      <c r="G129" s="13">
        <v>44.63</v>
      </c>
      <c r="H129" s="14">
        <v>0.153</v>
      </c>
      <c r="I129" s="13">
        <v>53.71</v>
      </c>
      <c r="J129" s="14">
        <v>0.17199999999999999</v>
      </c>
      <c r="K129" s="13">
        <v>50.28</v>
      </c>
      <c r="L129" s="14">
        <v>0.214</v>
      </c>
      <c r="M129" s="13">
        <v>66.580000000000013</v>
      </c>
      <c r="N129" s="14">
        <v>0.253</v>
      </c>
      <c r="O129" s="13">
        <v>90.740000000000009</v>
      </c>
      <c r="P129" s="14">
        <v>0.26700000000000002</v>
      </c>
      <c r="Q129" s="13">
        <v>94.54</v>
      </c>
      <c r="R129" s="14">
        <v>0.28899999999999998</v>
      </c>
      <c r="S129" s="13">
        <v>99.309999999999988</v>
      </c>
      <c r="T129" s="14">
        <v>0.28100000000000003</v>
      </c>
      <c r="U129" s="13">
        <v>58.349999999999987</v>
      </c>
      <c r="V129" s="14">
        <v>0.23699999999999999</v>
      </c>
      <c r="W129" s="13">
        <v>37.989999999999988</v>
      </c>
      <c r="X129" s="14">
        <v>0.217</v>
      </c>
      <c r="Y129" s="13">
        <v>36.76</v>
      </c>
      <c r="Z129" s="14">
        <v>0.17699999999999999</v>
      </c>
      <c r="AA129" s="13">
        <v>28.74</v>
      </c>
      <c r="AB129" s="10" t="e">
        <f>SUM(D129,F129,H129,#REF!,J129,L129,N129,P129,R129,T129,V129,X129,Z129)</f>
        <v>#REF!</v>
      </c>
      <c r="AC129" s="19">
        <f t="shared" si="3"/>
        <v>2.5669999999999997</v>
      </c>
      <c r="AD129" s="20">
        <f t="shared" si="4"/>
        <v>865.76152720000005</v>
      </c>
      <c r="AE129" s="20">
        <f t="shared" si="5"/>
        <v>442.65683990939914</v>
      </c>
    </row>
    <row r="130" spans="1:31" x14ac:dyDescent="0.3">
      <c r="A130" t="s">
        <v>637</v>
      </c>
      <c r="B130" t="s">
        <v>200</v>
      </c>
      <c r="C130" s="5" t="s">
        <v>201</v>
      </c>
      <c r="D130" s="14">
        <v>1.0589999999999999</v>
      </c>
      <c r="E130" s="13">
        <v>258.76</v>
      </c>
      <c r="F130" s="14">
        <v>0.92100000000000004</v>
      </c>
      <c r="G130" s="13">
        <v>226.21</v>
      </c>
      <c r="H130" s="14">
        <v>1.0069999999999999</v>
      </c>
      <c r="I130" s="13">
        <v>284.86</v>
      </c>
      <c r="J130" s="14">
        <v>1.1579999999999999</v>
      </c>
      <c r="K130" s="13">
        <v>268.10000000000002</v>
      </c>
      <c r="L130" s="14">
        <v>1.3029999999999999</v>
      </c>
      <c r="M130" s="13">
        <v>345.04</v>
      </c>
      <c r="N130" s="14">
        <v>1.554</v>
      </c>
      <c r="O130" s="13">
        <v>494.31</v>
      </c>
      <c r="P130" s="14">
        <v>1.651</v>
      </c>
      <c r="Q130" s="13">
        <v>523.12</v>
      </c>
      <c r="R130" s="14">
        <v>1.788</v>
      </c>
      <c r="S130" s="13">
        <v>550.87</v>
      </c>
      <c r="T130" s="14">
        <v>1.748</v>
      </c>
      <c r="U130" s="13">
        <v>330.23</v>
      </c>
      <c r="V130" s="14">
        <v>1.4530000000000001</v>
      </c>
      <c r="W130" s="13">
        <v>203.89</v>
      </c>
      <c r="X130" s="14">
        <v>1.429</v>
      </c>
      <c r="Y130" s="13">
        <v>207.02</v>
      </c>
      <c r="Z130" s="14">
        <v>1.198</v>
      </c>
      <c r="AA130" s="13">
        <v>159.47999999999999</v>
      </c>
      <c r="AB130" s="10" t="e">
        <f>SUM(D130,F130,H130,#REF!,J130,L130,N130,P130,R130,T130,V130,X130,Z130)</f>
        <v>#REF!</v>
      </c>
      <c r="AC130" s="19">
        <f t="shared" si="3"/>
        <v>16.268999999999998</v>
      </c>
      <c r="AD130" s="20">
        <f t="shared" si="4"/>
        <v>4712.7296145999999</v>
      </c>
      <c r="AE130" s="20">
        <f t="shared" si="5"/>
        <v>2409.5803902179637</v>
      </c>
    </row>
    <row r="131" spans="1:31" x14ac:dyDescent="0.3">
      <c r="C131" s="5" t="s">
        <v>201</v>
      </c>
      <c r="G131" s="13"/>
      <c r="I131" s="13"/>
      <c r="K131" s="13"/>
      <c r="M131" s="13"/>
      <c r="O131" s="13"/>
      <c r="Q131" s="13"/>
      <c r="S131" s="13"/>
      <c r="U131" s="13"/>
      <c r="W131" s="13"/>
      <c r="Y131" s="13"/>
      <c r="AA131" s="13"/>
      <c r="AB131" s="10" t="e">
        <f>SUM(D131,F131,H131,#REF!,J131,L131,N131,P131,R131,T131,V131,X131,Z131)</f>
        <v>#REF!</v>
      </c>
      <c r="AC131" s="19"/>
      <c r="AD131" s="20"/>
      <c r="AE131" s="20"/>
    </row>
    <row r="132" spans="1:31" x14ac:dyDescent="0.3">
      <c r="A132" t="s">
        <v>638</v>
      </c>
      <c r="B132" t="s">
        <v>202</v>
      </c>
      <c r="C132" s="5" t="s">
        <v>203</v>
      </c>
      <c r="D132" s="14">
        <v>0.156</v>
      </c>
      <c r="E132" s="13">
        <v>41.529999999999987</v>
      </c>
      <c r="F132" s="14">
        <v>0.13700000000000001</v>
      </c>
      <c r="G132" s="13">
        <v>36.93</v>
      </c>
      <c r="H132" s="14">
        <v>0.14699999999999999</v>
      </c>
      <c r="I132" s="13">
        <v>45.29</v>
      </c>
      <c r="J132" s="14">
        <v>0.16400000000000001</v>
      </c>
      <c r="K132" s="13">
        <v>41.73</v>
      </c>
      <c r="L132" s="14">
        <v>0.18099999999999999</v>
      </c>
      <c r="M132" s="13">
        <v>51.6</v>
      </c>
      <c r="N132" s="14">
        <v>0.21199999999999999</v>
      </c>
      <c r="O132" s="13">
        <v>71.27000000000001</v>
      </c>
      <c r="P132" s="14">
        <v>0.22700000000000001</v>
      </c>
      <c r="Q132" s="13">
        <v>75.62</v>
      </c>
      <c r="R132" s="14">
        <v>0.24299999999999999</v>
      </c>
      <c r="S132" s="13">
        <v>78.73</v>
      </c>
      <c r="T132" s="14">
        <v>0.23699999999999999</v>
      </c>
      <c r="U132" s="13">
        <v>46.74</v>
      </c>
      <c r="V132" s="14">
        <v>0.19900000000000001</v>
      </c>
      <c r="W132" s="13">
        <v>29.69</v>
      </c>
      <c r="X132" s="14">
        <v>0.19800000000000001</v>
      </c>
      <c r="Y132" s="13">
        <v>30.63</v>
      </c>
      <c r="Z132" s="14">
        <v>0.16900000000000001</v>
      </c>
      <c r="AA132" s="13">
        <v>24.36</v>
      </c>
      <c r="AB132" s="10" t="e">
        <f>SUM(D132,F132,H132,#REF!,J132,L132,N132,P132,R132,T132,V132,X132,Z132)</f>
        <v>#REF!</v>
      </c>
      <c r="AC132" s="19">
        <f t="shared" ref="AC132:AC195" si="6">D132+F132+H132++J132+L132+N132+P132+R132+T132+V132+X132+Z132</f>
        <v>2.2700000000000005</v>
      </c>
      <c r="AD132" s="20">
        <f t="shared" ref="AD132:AD195" si="7">E132+G132+I132+K132+M132+O132+Q132+S132+(U132*1.95583)+(W132*1.95583)+(Y132*1.95583)+(AA132*1.95583)</f>
        <v>699.73517859999993</v>
      </c>
      <c r="AE132" s="20">
        <f t="shared" ref="AE132:AE195" si="8">(E132/1.95583)+(G132/1.95583)+(I132/1.95583)+(K132/1.95583)+(M132/1.95583)+(O132/1.95583)+(Q132/1.95583)+(S132/1.95583)+U132+W132+Y132+AA132</f>
        <v>357.76891580556594</v>
      </c>
    </row>
    <row r="133" spans="1:31" x14ac:dyDescent="0.3">
      <c r="A133" t="s">
        <v>639</v>
      </c>
      <c r="B133" t="s">
        <v>204</v>
      </c>
      <c r="C133" s="5" t="s">
        <v>205</v>
      </c>
      <c r="D133" s="14">
        <v>0.05</v>
      </c>
      <c r="E133" s="13">
        <v>16.8</v>
      </c>
      <c r="F133" s="14">
        <v>4.7E-2</v>
      </c>
      <c r="G133" s="13">
        <v>16.27</v>
      </c>
      <c r="H133" s="14">
        <v>4.5999999999999999E-2</v>
      </c>
      <c r="I133" s="13">
        <v>17.77</v>
      </c>
      <c r="J133" s="14">
        <v>5.0999999999999997E-2</v>
      </c>
      <c r="K133" s="13">
        <v>17</v>
      </c>
      <c r="L133" s="14">
        <v>5.8000000000000003E-2</v>
      </c>
      <c r="M133" s="13">
        <v>20.57</v>
      </c>
      <c r="N133" s="14">
        <v>6.4000000000000001E-2</v>
      </c>
      <c r="O133" s="13">
        <v>25.39</v>
      </c>
      <c r="P133" s="14">
        <v>7.2999999999999995E-2</v>
      </c>
      <c r="Q133" s="13">
        <v>28.34</v>
      </c>
      <c r="R133" s="14">
        <v>7.5999999999999998E-2</v>
      </c>
      <c r="S133" s="13">
        <v>28.43</v>
      </c>
      <c r="T133" s="14">
        <v>7.6999999999999999E-2</v>
      </c>
      <c r="U133" s="13">
        <v>17.21</v>
      </c>
      <c r="V133" s="14">
        <v>7.3999999999999996E-2</v>
      </c>
      <c r="W133" s="13">
        <v>13.03</v>
      </c>
      <c r="X133" s="14">
        <v>0.06</v>
      </c>
      <c r="Y133" s="13">
        <v>11.07</v>
      </c>
      <c r="Z133" s="14">
        <v>0.06</v>
      </c>
      <c r="AA133" s="13">
        <v>10.6</v>
      </c>
      <c r="AB133" s="10" t="e">
        <f>SUM(D133,F133,H133,#REF!,J133,L133,N133,P133,R133,T133,V133,X133,Z133)</f>
        <v>#REF!</v>
      </c>
      <c r="AC133" s="19">
        <f t="shared" si="6"/>
        <v>0.73599999999999999</v>
      </c>
      <c r="AD133" s="20">
        <f t="shared" si="7"/>
        <v>272.09713529999999</v>
      </c>
      <c r="AE133" s="20">
        <f t="shared" si="8"/>
        <v>139.12105617563898</v>
      </c>
    </row>
    <row r="134" spans="1:31" x14ac:dyDescent="0.3">
      <c r="A134" t="s">
        <v>640</v>
      </c>
      <c r="B134" t="s">
        <v>206</v>
      </c>
      <c r="C134" s="5" t="s">
        <v>207</v>
      </c>
      <c r="D134" s="14">
        <v>4.07</v>
      </c>
      <c r="E134" s="13">
        <v>960.66000000000008</v>
      </c>
      <c r="F134" s="14">
        <v>4.4329999999999998</v>
      </c>
      <c r="G134" s="13">
        <v>1043.3699999999999</v>
      </c>
      <c r="H134" s="14">
        <v>4.9429999999999996</v>
      </c>
      <c r="I134" s="13">
        <v>1346.23</v>
      </c>
      <c r="J134" s="14">
        <v>6.7510000000000003</v>
      </c>
      <c r="K134" s="13">
        <v>1497.42</v>
      </c>
      <c r="L134" s="14">
        <v>6.6680000000000001</v>
      </c>
      <c r="M134" s="13">
        <v>1712.4</v>
      </c>
      <c r="N134" s="14">
        <v>6.33</v>
      </c>
      <c r="O134" s="13">
        <v>1973.63</v>
      </c>
      <c r="P134" s="14">
        <v>2.8410000000000002</v>
      </c>
      <c r="Q134" s="13">
        <v>894.71</v>
      </c>
      <c r="R134" s="14">
        <v>2.3250000000000002</v>
      </c>
      <c r="S134" s="13">
        <v>716.78</v>
      </c>
      <c r="T134" s="14">
        <v>2.242</v>
      </c>
      <c r="U134" s="13">
        <v>423.94000000000011</v>
      </c>
      <c r="V134" s="14">
        <v>1.7889999999999999</v>
      </c>
      <c r="W134" s="13">
        <v>251.7</v>
      </c>
      <c r="X134" s="14">
        <v>1.7589999999999999</v>
      </c>
      <c r="Y134" s="13">
        <v>255.58</v>
      </c>
      <c r="Z134" s="14">
        <v>1.4790000000000001</v>
      </c>
      <c r="AA134" s="13">
        <v>197.6</v>
      </c>
      <c r="AB134" s="10" t="e">
        <f>SUM(D134,F134,H134,#REF!,J134,L134,N134,P134,R134,T134,V134,X134,Z134)</f>
        <v>#REF!</v>
      </c>
      <c r="AC134" s="19">
        <f t="shared" si="6"/>
        <v>45.63</v>
      </c>
      <c r="AD134" s="20">
        <f t="shared" si="7"/>
        <v>12352.9800206</v>
      </c>
      <c r="AE134" s="20">
        <f t="shared" si="8"/>
        <v>6315.9783931118764</v>
      </c>
    </row>
    <row r="135" spans="1:31" x14ac:dyDescent="0.3">
      <c r="A135" t="s">
        <v>641</v>
      </c>
      <c r="B135" t="s">
        <v>208</v>
      </c>
      <c r="C135" s="5" t="s">
        <v>845</v>
      </c>
      <c r="D135" s="14">
        <v>0.307</v>
      </c>
      <c r="E135" s="13">
        <v>76.490000000000009</v>
      </c>
      <c r="F135" s="14">
        <v>0.34599999999999997</v>
      </c>
      <c r="G135" s="13">
        <v>85.3</v>
      </c>
      <c r="H135" s="14">
        <v>0.36699999999999999</v>
      </c>
      <c r="I135" s="13">
        <v>104.34</v>
      </c>
      <c r="J135" s="14">
        <v>0.46400000000000002</v>
      </c>
      <c r="K135" s="13">
        <v>107.41</v>
      </c>
      <c r="L135" s="14">
        <v>0.51900000000000002</v>
      </c>
      <c r="M135" s="13">
        <v>137.46</v>
      </c>
      <c r="N135" s="14">
        <v>0.62</v>
      </c>
      <c r="O135" s="13">
        <v>197.23</v>
      </c>
      <c r="P135" s="14">
        <v>0.65600000000000003</v>
      </c>
      <c r="Q135" s="13">
        <v>207.9</v>
      </c>
      <c r="R135" s="14">
        <v>0.70899999999999996</v>
      </c>
      <c r="S135" s="13">
        <v>218.49</v>
      </c>
      <c r="T135" s="14">
        <v>0.67800000000000005</v>
      </c>
      <c r="U135" s="13">
        <v>128.19</v>
      </c>
      <c r="V135" s="14">
        <v>0.56599999999999995</v>
      </c>
      <c r="W135" s="13">
        <v>79.489999999999995</v>
      </c>
      <c r="X135" s="14">
        <v>0.56799999999999995</v>
      </c>
      <c r="Y135" s="13">
        <v>82.31</v>
      </c>
      <c r="Z135" s="14">
        <v>0.48</v>
      </c>
      <c r="AA135" s="13">
        <v>63.89</v>
      </c>
      <c r="AB135" s="10" t="e">
        <f>SUM(D135,F135,H135,#REF!,J135,L135,N135,P135,R135,T135,V135,X135,Z135)</f>
        <v>#REF!</v>
      </c>
      <c r="AC135" s="19">
        <f t="shared" si="6"/>
        <v>6.2799999999999994</v>
      </c>
      <c r="AD135" s="20">
        <f t="shared" si="7"/>
        <v>1826.7491204</v>
      </c>
      <c r="AE135" s="20">
        <f t="shared" si="8"/>
        <v>934.00199424285336</v>
      </c>
    </row>
    <row r="136" spans="1:31" x14ac:dyDescent="0.3">
      <c r="A136" t="s">
        <v>642</v>
      </c>
      <c r="B136" t="s">
        <v>209</v>
      </c>
      <c r="C136" s="5" t="s">
        <v>210</v>
      </c>
      <c r="D136" s="14">
        <v>0.35499999999999998</v>
      </c>
      <c r="E136" s="13">
        <v>117.26</v>
      </c>
      <c r="F136" s="14">
        <v>0.32200000000000001</v>
      </c>
      <c r="G136" s="13">
        <v>108.42</v>
      </c>
      <c r="H136" s="14">
        <v>0.33700000000000002</v>
      </c>
      <c r="I136" s="13">
        <v>128.33000000000001</v>
      </c>
      <c r="J136" s="14">
        <v>0.36199999999999999</v>
      </c>
      <c r="K136" s="13">
        <v>117.13</v>
      </c>
      <c r="L136" s="14">
        <v>0.38600000000000001</v>
      </c>
      <c r="M136" s="13">
        <v>134.71</v>
      </c>
      <c r="N136" s="14">
        <v>0.44900000000000001</v>
      </c>
      <c r="O136" s="13">
        <v>176.5</v>
      </c>
      <c r="P136" s="14">
        <v>0.46600000000000003</v>
      </c>
      <c r="Q136" s="13">
        <v>180.33</v>
      </c>
      <c r="R136" s="14">
        <v>0.5</v>
      </c>
      <c r="S136" s="13">
        <v>187.85</v>
      </c>
      <c r="T136" s="14">
        <v>0.49399999999999999</v>
      </c>
      <c r="U136" s="13">
        <v>110.6</v>
      </c>
      <c r="V136" s="14">
        <v>0.42199999999999999</v>
      </c>
      <c r="W136" s="13">
        <v>74.75</v>
      </c>
      <c r="X136" s="14">
        <v>0.42899999999999999</v>
      </c>
      <c r="Y136" s="13">
        <v>79.289999999999992</v>
      </c>
      <c r="Z136" s="14">
        <v>0.377</v>
      </c>
      <c r="AA136" s="13">
        <v>66.66</v>
      </c>
      <c r="AB136" s="10" t="e">
        <f>SUM(D136,F136,H136,#REF!,J136,L136,N136,P136,R136,T136,V136,X136,Z136)</f>
        <v>#REF!</v>
      </c>
      <c r="AC136" s="19">
        <f t="shared" si="6"/>
        <v>4.899</v>
      </c>
      <c r="AD136" s="20">
        <f t="shared" si="7"/>
        <v>1798.4964790000001</v>
      </c>
      <c r="AE136" s="20">
        <f t="shared" si="8"/>
        <v>919.55664807268522</v>
      </c>
    </row>
    <row r="137" spans="1:31" x14ac:dyDescent="0.3">
      <c r="A137" t="s">
        <v>643</v>
      </c>
      <c r="B137" t="s">
        <v>211</v>
      </c>
      <c r="C137" s="5" t="s">
        <v>212</v>
      </c>
      <c r="D137" s="14">
        <v>1.0680000000000001</v>
      </c>
      <c r="E137" s="13">
        <v>260.86</v>
      </c>
      <c r="F137" s="14">
        <v>0.92900000000000005</v>
      </c>
      <c r="G137" s="13">
        <v>228.05</v>
      </c>
      <c r="H137" s="14">
        <v>1.004</v>
      </c>
      <c r="I137" s="13">
        <v>284.08</v>
      </c>
      <c r="J137" s="14">
        <v>1.125</v>
      </c>
      <c r="K137" s="13">
        <v>260.88</v>
      </c>
      <c r="L137" s="14">
        <v>1.258</v>
      </c>
      <c r="M137" s="13">
        <v>333.62</v>
      </c>
      <c r="N137" s="14">
        <v>1.444</v>
      </c>
      <c r="O137" s="13">
        <v>460.36</v>
      </c>
      <c r="P137" s="14">
        <v>1.62</v>
      </c>
      <c r="Q137" s="13">
        <v>513.54999999999995</v>
      </c>
      <c r="R137" s="14">
        <v>2.1070000000000002</v>
      </c>
      <c r="S137" s="13">
        <v>646.53</v>
      </c>
      <c r="T137" s="14">
        <v>1.9990000000000001</v>
      </c>
      <c r="U137" s="13">
        <v>376.58</v>
      </c>
      <c r="V137" s="14">
        <v>1.427</v>
      </c>
      <c r="W137" s="13">
        <v>200.35</v>
      </c>
      <c r="X137" s="14">
        <v>1.41</v>
      </c>
      <c r="Y137" s="13">
        <v>204.35</v>
      </c>
      <c r="Z137" s="14">
        <v>1.1919999999999999</v>
      </c>
      <c r="AA137" s="13">
        <v>158.72</v>
      </c>
      <c r="AB137" s="10" t="e">
        <f>SUM(D137,F137,H137,#REF!,J137,L137,N137,P137,R137,T137,V137,X137,Z137)</f>
        <v>#REF!</v>
      </c>
      <c r="AC137" s="19">
        <f t="shared" si="6"/>
        <v>16.582999999999998</v>
      </c>
      <c r="AD137" s="20">
        <f t="shared" si="7"/>
        <v>4826.4101999999984</v>
      </c>
      <c r="AE137" s="20">
        <f t="shared" si="8"/>
        <v>2467.7043505826168</v>
      </c>
    </row>
    <row r="138" spans="1:31" x14ac:dyDescent="0.3">
      <c r="A138" t="s">
        <v>644</v>
      </c>
      <c r="B138" t="s">
        <v>213</v>
      </c>
      <c r="C138" s="5" t="s">
        <v>214</v>
      </c>
      <c r="D138" s="14">
        <v>0.17100000000000001</v>
      </c>
      <c r="E138" s="13">
        <v>53.07</v>
      </c>
      <c r="F138" s="14">
        <v>0.14899999999999999</v>
      </c>
      <c r="G138" s="13">
        <v>47.52</v>
      </c>
      <c r="H138" s="14">
        <v>0.16</v>
      </c>
      <c r="I138" s="13">
        <v>57.52</v>
      </c>
      <c r="J138" s="14">
        <v>0.18</v>
      </c>
      <c r="K138" s="13">
        <v>53.98</v>
      </c>
      <c r="L138" s="14">
        <v>0.19900000000000001</v>
      </c>
      <c r="M138" s="13">
        <v>64.650000000000006</v>
      </c>
      <c r="N138" s="14">
        <v>0.23899999999999999</v>
      </c>
      <c r="O138" s="13">
        <v>88.35</v>
      </c>
      <c r="P138" s="14">
        <v>0.252</v>
      </c>
      <c r="Q138" s="13">
        <v>91.789999999999992</v>
      </c>
      <c r="R138" s="14">
        <v>0.26600000000000001</v>
      </c>
      <c r="S138" s="13">
        <v>94.36</v>
      </c>
      <c r="T138" s="14">
        <v>0.25700000000000001</v>
      </c>
      <c r="U138" s="13">
        <v>54.9</v>
      </c>
      <c r="V138" s="14">
        <v>0.221</v>
      </c>
      <c r="W138" s="13">
        <v>36.71</v>
      </c>
      <c r="X138" s="14">
        <v>0.217</v>
      </c>
      <c r="Y138" s="13">
        <v>37.75</v>
      </c>
      <c r="Z138" s="14">
        <v>0.184</v>
      </c>
      <c r="AA138" s="13">
        <v>30.59</v>
      </c>
      <c r="AB138" s="10" t="e">
        <f>SUM(D138,F138,H138,#REF!,J138,L138,N138,P138,R138,T138,V138,X138,Z138)</f>
        <v>#REF!</v>
      </c>
      <c r="AC138" s="19">
        <f t="shared" si="6"/>
        <v>2.4950000000000001</v>
      </c>
      <c r="AD138" s="20">
        <f t="shared" si="7"/>
        <v>864.07500849999985</v>
      </c>
      <c r="AE138" s="20">
        <f t="shared" si="8"/>
        <v>441.7945365906034</v>
      </c>
    </row>
    <row r="139" spans="1:31" x14ac:dyDescent="0.3">
      <c r="A139" t="s">
        <v>645</v>
      </c>
      <c r="B139" t="s">
        <v>215</v>
      </c>
      <c r="C139" s="5" t="s">
        <v>216</v>
      </c>
      <c r="D139" s="14">
        <v>0.41099999999999998</v>
      </c>
      <c r="E139" s="13">
        <v>108.68</v>
      </c>
      <c r="F139" s="14">
        <v>0.27200000000000002</v>
      </c>
      <c r="G139" s="13">
        <v>75.97</v>
      </c>
      <c r="H139" s="14">
        <v>0.29299999999999998</v>
      </c>
      <c r="I139" s="13">
        <v>93.22</v>
      </c>
      <c r="J139" s="14">
        <v>0.32700000000000001</v>
      </c>
      <c r="K139" s="13">
        <v>86.15</v>
      </c>
      <c r="L139" s="14">
        <v>0.36499999999999999</v>
      </c>
      <c r="M139" s="13">
        <v>106.81</v>
      </c>
      <c r="N139" s="14">
        <v>0.436</v>
      </c>
      <c r="O139" s="13">
        <v>149.16999999999999</v>
      </c>
      <c r="P139" s="14">
        <v>0.45</v>
      </c>
      <c r="Q139" s="13">
        <v>152.84</v>
      </c>
      <c r="R139" s="14">
        <v>0.48899999999999999</v>
      </c>
      <c r="S139" s="13">
        <v>161.24</v>
      </c>
      <c r="T139" s="14">
        <v>0.46600000000000003</v>
      </c>
      <c r="U139" s="13">
        <v>93.509999999999991</v>
      </c>
      <c r="V139" s="14">
        <v>0.38100000000000001</v>
      </c>
      <c r="W139" s="13">
        <v>58.42</v>
      </c>
      <c r="X139" s="14">
        <v>0.37</v>
      </c>
      <c r="Y139" s="13">
        <v>59.12</v>
      </c>
      <c r="Z139" s="14">
        <v>0.31900000000000001</v>
      </c>
      <c r="AA139" s="13">
        <v>47.77</v>
      </c>
      <c r="AB139" s="10" t="e">
        <f>SUM(D139,F139,H139,#REF!,J139,L139,N139,P139,R139,T139,V139,X139,Z139)</f>
        <v>#REF!</v>
      </c>
      <c r="AC139" s="19">
        <f t="shared" si="6"/>
        <v>4.5790000000000006</v>
      </c>
      <c r="AD139" s="20">
        <f t="shared" si="7"/>
        <v>1440.2879206</v>
      </c>
      <c r="AE139" s="20">
        <f t="shared" si="8"/>
        <v>736.40752038776373</v>
      </c>
    </row>
    <row r="140" spans="1:31" x14ac:dyDescent="0.3">
      <c r="A140" t="s">
        <v>646</v>
      </c>
      <c r="B140" t="s">
        <v>217</v>
      </c>
      <c r="C140" s="5" t="s">
        <v>218</v>
      </c>
      <c r="D140" s="14">
        <v>4.1000000000000002E-2</v>
      </c>
      <c r="E140" s="13">
        <v>14.89</v>
      </c>
      <c r="F140" s="14">
        <v>3.5000000000000003E-2</v>
      </c>
      <c r="G140" s="13">
        <v>13.32</v>
      </c>
      <c r="H140" s="14">
        <v>3.7999999999999999E-2</v>
      </c>
      <c r="I140" s="13">
        <v>16.03</v>
      </c>
      <c r="J140" s="14">
        <v>4.2000000000000003E-2</v>
      </c>
      <c r="K140" s="13">
        <v>15.02</v>
      </c>
      <c r="L140" s="14">
        <v>4.5999999999999999E-2</v>
      </c>
      <c r="M140" s="13">
        <v>17.329999999999998</v>
      </c>
      <c r="N140" s="14">
        <v>5.5E-2</v>
      </c>
      <c r="O140" s="13">
        <v>22.81</v>
      </c>
      <c r="P140" s="14">
        <v>5.5E-2</v>
      </c>
      <c r="Q140" s="13">
        <v>22.6</v>
      </c>
      <c r="R140" s="14">
        <v>5.1999999999999998E-2</v>
      </c>
      <c r="S140" s="13">
        <v>21.43</v>
      </c>
      <c r="T140" s="14">
        <v>4.5999999999999999E-2</v>
      </c>
      <c r="U140" s="13">
        <v>11.48</v>
      </c>
      <c r="V140" s="14">
        <v>0.05</v>
      </c>
      <c r="W140" s="13">
        <v>9.4699999999999989</v>
      </c>
      <c r="X140" s="14">
        <v>0.05</v>
      </c>
      <c r="Y140" s="13">
        <v>9.9600000000000009</v>
      </c>
      <c r="Z140" s="14">
        <v>4.2999999999999997E-2</v>
      </c>
      <c r="AA140" s="13">
        <v>8.34</v>
      </c>
      <c r="AB140" s="10" t="e">
        <f>SUM(D140,F140,H140,#REF!,J140,L140,N140,P140,R140,T140,V140,X140,Z140)</f>
        <v>#REF!</v>
      </c>
      <c r="AC140" s="19">
        <f t="shared" si="6"/>
        <v>0.55300000000000005</v>
      </c>
      <c r="AD140" s="20">
        <f t="shared" si="7"/>
        <v>220.1963275</v>
      </c>
      <c r="AE140" s="20">
        <f t="shared" si="8"/>
        <v>112.58459451997362</v>
      </c>
    </row>
    <row r="141" spans="1:31" x14ac:dyDescent="0.3">
      <c r="A141" t="s">
        <v>647</v>
      </c>
      <c r="B141" t="s">
        <v>219</v>
      </c>
      <c r="C141" s="5" t="s">
        <v>220</v>
      </c>
      <c r="D141" s="14">
        <v>7.4999999999999997E-2</v>
      </c>
      <c r="E141" s="13">
        <v>73.06</v>
      </c>
      <c r="F141" s="14">
        <v>6.8000000000000005E-2</v>
      </c>
      <c r="G141" s="13">
        <v>69.650000000000006</v>
      </c>
      <c r="H141" s="14">
        <v>7.2999999999999995E-2</v>
      </c>
      <c r="I141" s="13">
        <v>79.819999999999993</v>
      </c>
      <c r="J141" s="14">
        <v>8.1000000000000003E-2</v>
      </c>
      <c r="K141" s="13">
        <v>77.959999999999994</v>
      </c>
      <c r="L141" s="14">
        <v>8.8999999999999996E-2</v>
      </c>
      <c r="M141" s="13">
        <v>80.89</v>
      </c>
      <c r="N141" s="14">
        <v>0.10299999999999999</v>
      </c>
      <c r="O141" s="13">
        <v>92.010000000000019</v>
      </c>
      <c r="P141" s="14">
        <v>0.109</v>
      </c>
      <c r="Q141" s="13">
        <v>91.87</v>
      </c>
      <c r="R141" s="14">
        <v>0.11799999999999999</v>
      </c>
      <c r="S141" s="13">
        <v>95.61</v>
      </c>
      <c r="T141" s="14">
        <v>0.113</v>
      </c>
      <c r="U141" s="13">
        <v>51.66</v>
      </c>
      <c r="V141" s="14">
        <v>9.7000000000000003E-2</v>
      </c>
      <c r="W141" s="13">
        <v>40.97</v>
      </c>
      <c r="X141" s="14">
        <v>9.5000000000000001E-2</v>
      </c>
      <c r="Y141" s="13">
        <v>44.06</v>
      </c>
      <c r="Z141" s="14">
        <v>8.2000000000000003E-2</v>
      </c>
      <c r="AA141" s="13">
        <v>40.22</v>
      </c>
      <c r="AB141" s="10" t="e">
        <f>SUM(D141,F141,H141,#REF!,J141,L141,N141,P141,R141,T141,V141,X141,Z141)</f>
        <v>#REF!</v>
      </c>
      <c r="AC141" s="19">
        <f t="shared" si="6"/>
        <v>1.103</v>
      </c>
      <c r="AD141" s="20">
        <f t="shared" si="7"/>
        <v>1006.8758852999999</v>
      </c>
      <c r="AE141" s="20">
        <f t="shared" si="8"/>
        <v>514.80746552614494</v>
      </c>
    </row>
    <row r="142" spans="1:31" x14ac:dyDescent="0.3">
      <c r="A142" t="s">
        <v>648</v>
      </c>
      <c r="B142" t="s">
        <v>221</v>
      </c>
      <c r="C142" s="5" t="s">
        <v>820</v>
      </c>
      <c r="D142" s="14">
        <v>0.84099999999999997</v>
      </c>
      <c r="E142" s="13">
        <v>200.19</v>
      </c>
      <c r="F142" s="14">
        <v>0.72699999999999998</v>
      </c>
      <c r="G142" s="13">
        <v>173.46</v>
      </c>
      <c r="H142" s="14">
        <v>0.78</v>
      </c>
      <c r="I142" s="13">
        <v>215.2</v>
      </c>
      <c r="J142" s="14">
        <v>0.878</v>
      </c>
      <c r="K142" s="13">
        <v>198.06</v>
      </c>
      <c r="L142" s="14">
        <v>0.98</v>
      </c>
      <c r="M142" s="13">
        <v>254.55</v>
      </c>
      <c r="N142" s="14">
        <v>1.173</v>
      </c>
      <c r="O142" s="13">
        <v>367.96</v>
      </c>
      <c r="P142" s="14">
        <v>1.2370000000000001</v>
      </c>
      <c r="Q142" s="13">
        <v>387.01</v>
      </c>
      <c r="R142" s="14">
        <v>1.33</v>
      </c>
      <c r="S142" s="13">
        <v>404.74</v>
      </c>
      <c r="T142" s="14">
        <v>1.282</v>
      </c>
      <c r="U142" s="13">
        <v>239.71</v>
      </c>
      <c r="V142" s="14">
        <v>1.052</v>
      </c>
      <c r="W142" s="13">
        <v>145.43</v>
      </c>
      <c r="X142" s="14">
        <v>1.056</v>
      </c>
      <c r="Y142" s="13">
        <v>150.44999999999999</v>
      </c>
      <c r="Z142" s="14">
        <v>0.89400000000000002</v>
      </c>
      <c r="AA142" s="13">
        <v>116.51</v>
      </c>
      <c r="AB142" s="10" t="e">
        <f>SUM(D142,F142,H142,#REF!,J142,L142,N142,P142,R142,T142,V142,X142,Z142)</f>
        <v>#REF!</v>
      </c>
      <c r="AC142" s="19">
        <f t="shared" si="6"/>
        <v>12.229999999999999</v>
      </c>
      <c r="AD142" s="20">
        <f t="shared" si="7"/>
        <v>3476.5667430000003</v>
      </c>
      <c r="AE142" s="20">
        <f t="shared" si="8"/>
        <v>1777.5403501326803</v>
      </c>
    </row>
    <row r="143" spans="1:31" x14ac:dyDescent="0.3">
      <c r="A143" t="s">
        <v>649</v>
      </c>
      <c r="B143" t="s">
        <v>222</v>
      </c>
      <c r="C143" s="5" t="s">
        <v>835</v>
      </c>
      <c r="D143" s="14">
        <v>3.0000000000000001E-3</v>
      </c>
      <c r="E143" s="13">
        <v>6.09</v>
      </c>
      <c r="F143" s="14">
        <v>8.0000000000000002E-3</v>
      </c>
      <c r="G143" s="13">
        <v>7.0699999999999994</v>
      </c>
      <c r="H143" s="14">
        <v>8.0000000000000002E-3</v>
      </c>
      <c r="I143" s="13">
        <v>7.98</v>
      </c>
      <c r="J143" s="14">
        <v>6.0000000000000001E-3</v>
      </c>
      <c r="K143" s="13">
        <v>7.129999999999999</v>
      </c>
      <c r="L143" s="14">
        <v>7.0000000000000001E-3</v>
      </c>
      <c r="M143" s="13">
        <v>7.3999999999999986</v>
      </c>
      <c r="N143" s="14">
        <v>7.0000000000000001E-3</v>
      </c>
      <c r="O143" s="13">
        <v>7.98</v>
      </c>
      <c r="P143" s="14">
        <v>8.9999999999999993E-3</v>
      </c>
      <c r="Q143" s="13">
        <v>8.41</v>
      </c>
      <c r="R143" s="14">
        <v>0.01</v>
      </c>
      <c r="S143" s="13">
        <v>8.8300000000000018</v>
      </c>
      <c r="T143" s="14">
        <v>0.01</v>
      </c>
      <c r="U143" s="13">
        <v>4.82</v>
      </c>
      <c r="V143" s="14">
        <v>7.0000000000000001E-3</v>
      </c>
      <c r="W143" s="13">
        <v>3.63</v>
      </c>
      <c r="X143" s="14">
        <v>8.9999999999999993E-3</v>
      </c>
      <c r="Y143" s="13">
        <v>4.22</v>
      </c>
      <c r="Z143" s="14">
        <v>8.9999999999999993E-3</v>
      </c>
      <c r="AA143" s="13">
        <v>4.01</v>
      </c>
      <c r="AB143" s="10" t="e">
        <f>SUM(D143,F143,H143,#REF!,J143,L143,N143,P143,R143,T143,V143,X143,Z143)</f>
        <v>#REF!</v>
      </c>
      <c r="AC143" s="19">
        <f t="shared" si="6"/>
        <v>9.2999999999999999E-2</v>
      </c>
      <c r="AD143" s="20">
        <f t="shared" si="7"/>
        <v>93.513244399999991</v>
      </c>
      <c r="AE143" s="20">
        <f t="shared" si="8"/>
        <v>47.812562646037748</v>
      </c>
    </row>
    <row r="144" spans="1:31" x14ac:dyDescent="0.3">
      <c r="A144" t="s">
        <v>650</v>
      </c>
      <c r="B144" t="s">
        <v>223</v>
      </c>
      <c r="C144" s="5" t="s">
        <v>850</v>
      </c>
      <c r="D144" s="14">
        <v>0.109</v>
      </c>
      <c r="E144" s="13">
        <v>30.64</v>
      </c>
      <c r="F144" s="14">
        <v>0.34200000000000003</v>
      </c>
      <c r="G144" s="13">
        <v>84.36</v>
      </c>
      <c r="H144" s="14">
        <v>0.8</v>
      </c>
      <c r="I144" s="13">
        <v>220.56</v>
      </c>
      <c r="J144" s="14">
        <v>0.95699999999999996</v>
      </c>
      <c r="K144" s="13">
        <v>215.34</v>
      </c>
      <c r="L144" s="14">
        <v>1.0580000000000001</v>
      </c>
      <c r="M144" s="13">
        <v>274.37</v>
      </c>
      <c r="N144" s="14">
        <v>1.27</v>
      </c>
      <c r="O144" s="13">
        <v>397.91</v>
      </c>
      <c r="P144" s="14">
        <v>1.3440000000000001</v>
      </c>
      <c r="Q144" s="13">
        <v>420.01</v>
      </c>
      <c r="R144" s="14">
        <v>1.448</v>
      </c>
      <c r="S144" s="13">
        <v>440.14</v>
      </c>
      <c r="T144" s="14">
        <v>1.419</v>
      </c>
      <c r="U144" s="13">
        <v>265.02</v>
      </c>
      <c r="V144" s="14">
        <v>1.1919999999999999</v>
      </c>
      <c r="W144" s="13">
        <v>164.43</v>
      </c>
      <c r="X144" s="14">
        <v>1.181</v>
      </c>
      <c r="Y144" s="13">
        <v>167.9</v>
      </c>
      <c r="Z144" s="14">
        <v>0.995</v>
      </c>
      <c r="AA144" s="13">
        <v>129.34</v>
      </c>
      <c r="AB144" s="10" t="e">
        <f>SUM(D144,F144,H144,#REF!,J144,L144,N144,P144,R144,T144,V144,X144,Z144)</f>
        <v>#REF!</v>
      </c>
      <c r="AC144" s="19">
        <f t="shared" si="6"/>
        <v>12.115</v>
      </c>
      <c r="AD144" s="20">
        <f t="shared" si="7"/>
        <v>3504.6121026999999</v>
      </c>
      <c r="AE144" s="20">
        <f t="shared" si="8"/>
        <v>1791.879714852518</v>
      </c>
    </row>
    <row r="145" spans="1:31" x14ac:dyDescent="0.3">
      <c r="A145" t="s">
        <v>651</v>
      </c>
      <c r="B145" t="s">
        <v>224</v>
      </c>
      <c r="C145" s="5" t="s">
        <v>811</v>
      </c>
      <c r="D145" s="14">
        <v>0.33100000000000002</v>
      </c>
      <c r="E145" s="13">
        <v>90.139999999999986</v>
      </c>
      <c r="F145" s="14">
        <v>0.26300000000000001</v>
      </c>
      <c r="G145" s="13">
        <v>73.91</v>
      </c>
      <c r="H145" s="14">
        <v>0.32900000000000001</v>
      </c>
      <c r="I145" s="13">
        <v>102.87</v>
      </c>
      <c r="J145" s="14">
        <v>0.36099999999999999</v>
      </c>
      <c r="K145" s="13">
        <v>93.6</v>
      </c>
      <c r="L145" s="14">
        <v>0.40699999999999997</v>
      </c>
      <c r="M145" s="13">
        <v>117.47</v>
      </c>
      <c r="N145" s="14">
        <v>0.502</v>
      </c>
      <c r="O145" s="13">
        <v>169.55</v>
      </c>
      <c r="P145" s="14">
        <v>0.56100000000000005</v>
      </c>
      <c r="Q145" s="13">
        <v>187.06</v>
      </c>
      <c r="R145" s="14">
        <v>0.56299999999999994</v>
      </c>
      <c r="S145" s="13">
        <v>183.44</v>
      </c>
      <c r="T145" s="14">
        <v>0.50600000000000001</v>
      </c>
      <c r="U145" s="13">
        <v>100.9</v>
      </c>
      <c r="V145" s="14">
        <v>0.46400000000000002</v>
      </c>
      <c r="W145" s="13">
        <v>69.69</v>
      </c>
      <c r="X145" s="14">
        <v>0.45</v>
      </c>
      <c r="Y145" s="13">
        <v>70.289999999999992</v>
      </c>
      <c r="Z145" s="14">
        <v>0.371</v>
      </c>
      <c r="AA145" s="13">
        <v>54.37</v>
      </c>
      <c r="AB145" s="10" t="e">
        <f>SUM(D145,F145,H145,#REF!,J145,L145,N145,P145,R145,T145,V145,X145,Z145)</f>
        <v>#REF!</v>
      </c>
      <c r="AC145" s="19">
        <f t="shared" si="6"/>
        <v>5.1080000000000005</v>
      </c>
      <c r="AD145" s="20">
        <f t="shared" si="7"/>
        <v>1595.4988075000001</v>
      </c>
      <c r="AE145" s="20">
        <f t="shared" si="8"/>
        <v>815.76558673299826</v>
      </c>
    </row>
    <row r="146" spans="1:31" x14ac:dyDescent="0.3">
      <c r="A146" t="s">
        <v>652</v>
      </c>
      <c r="B146" t="s">
        <v>225</v>
      </c>
      <c r="C146" s="5" t="s">
        <v>226</v>
      </c>
      <c r="D146" s="14">
        <v>0.34300000000000003</v>
      </c>
      <c r="E146" s="13">
        <v>92.490000000000009</v>
      </c>
      <c r="F146" s="14">
        <v>0.35599999999999998</v>
      </c>
      <c r="G146" s="13">
        <v>95.87</v>
      </c>
      <c r="H146" s="14">
        <v>0.34</v>
      </c>
      <c r="I146" s="13">
        <v>104.53</v>
      </c>
      <c r="J146" s="14">
        <v>0.39</v>
      </c>
      <c r="K146" s="13">
        <v>99.95</v>
      </c>
      <c r="L146" s="14">
        <v>0.45</v>
      </c>
      <c r="M146" s="13">
        <v>128.87</v>
      </c>
      <c r="N146" s="14">
        <v>0.51300000000000001</v>
      </c>
      <c r="O146" s="13">
        <v>172.47</v>
      </c>
      <c r="P146" s="14">
        <v>0.58599999999999997</v>
      </c>
      <c r="Q146" s="13">
        <v>195.24</v>
      </c>
      <c r="R146" s="14">
        <v>0.61</v>
      </c>
      <c r="S146" s="13">
        <v>197.06</v>
      </c>
      <c r="T146" s="14">
        <v>0.627</v>
      </c>
      <c r="U146" s="13">
        <v>123.22</v>
      </c>
      <c r="V146" s="14">
        <v>0.58699999999999997</v>
      </c>
      <c r="W146" s="13">
        <v>87.09</v>
      </c>
      <c r="X146" s="14">
        <v>0.46899999999999997</v>
      </c>
      <c r="Y146" s="13">
        <v>72.22999999999999</v>
      </c>
      <c r="Z146" s="14">
        <v>0.46100000000000002</v>
      </c>
      <c r="AA146" s="13">
        <v>66.05</v>
      </c>
      <c r="AB146" s="10" t="e">
        <f>SUM(D146,F146,H146,#REF!,J146,L146,N146,P146,R146,T146,V146,X146,Z146)</f>
        <v>#REF!</v>
      </c>
      <c r="AC146" s="19">
        <f t="shared" si="6"/>
        <v>5.7320000000000002</v>
      </c>
      <c r="AD146" s="20">
        <f t="shared" si="7"/>
        <v>1768.2627797</v>
      </c>
      <c r="AE146" s="20">
        <f t="shared" si="8"/>
        <v>904.09840308206753</v>
      </c>
    </row>
    <row r="147" spans="1:31" x14ac:dyDescent="0.3">
      <c r="A147" t="s">
        <v>653</v>
      </c>
      <c r="B147" t="s">
        <v>227</v>
      </c>
      <c r="C147" s="5" t="s">
        <v>228</v>
      </c>
      <c r="D147" s="14">
        <v>0.72599999999999998</v>
      </c>
      <c r="E147" s="13">
        <v>181.64</v>
      </c>
      <c r="F147" s="14">
        <v>0.67400000000000004</v>
      </c>
      <c r="G147" s="13">
        <v>169.02</v>
      </c>
      <c r="H147" s="14">
        <v>0.72499999999999998</v>
      </c>
      <c r="I147" s="13">
        <v>209.18</v>
      </c>
      <c r="J147" s="14">
        <v>0.81799999999999995</v>
      </c>
      <c r="K147" s="13">
        <v>193.65</v>
      </c>
      <c r="L147" s="14">
        <v>1.0489999999999999</v>
      </c>
      <c r="M147" s="13">
        <v>280.55</v>
      </c>
      <c r="N147" s="14">
        <v>1.256</v>
      </c>
      <c r="O147" s="13">
        <v>402.31999999999988</v>
      </c>
      <c r="P147" s="14">
        <v>1.333</v>
      </c>
      <c r="Q147" s="13">
        <v>425.08</v>
      </c>
      <c r="R147" s="14">
        <v>1.4510000000000001</v>
      </c>
      <c r="S147" s="13">
        <v>449.78</v>
      </c>
      <c r="T147" s="14">
        <v>1.419</v>
      </c>
      <c r="U147" s="13">
        <v>269.49</v>
      </c>
      <c r="V147" s="14">
        <v>1.1759999999999999</v>
      </c>
      <c r="W147" s="13">
        <v>166.31</v>
      </c>
      <c r="X147" s="14">
        <v>1.153</v>
      </c>
      <c r="Y147" s="13">
        <v>168.47</v>
      </c>
      <c r="Z147" s="14">
        <v>0.96799999999999997</v>
      </c>
      <c r="AA147" s="13">
        <v>130.25</v>
      </c>
      <c r="AB147" s="10" t="e">
        <f>SUM(D147,F147,H147,#REF!,J147,L147,N147,P147,R147,T147,V147,X147,Z147)</f>
        <v>#REF!</v>
      </c>
      <c r="AC147" s="19">
        <f t="shared" si="6"/>
        <v>12.748000000000001</v>
      </c>
      <c r="AD147" s="20">
        <f t="shared" si="7"/>
        <v>3747.8162515999993</v>
      </c>
      <c r="AE147" s="20">
        <f t="shared" si="8"/>
        <v>1916.228021658324</v>
      </c>
    </row>
    <row r="148" spans="1:31" x14ac:dyDescent="0.3">
      <c r="A148" t="s">
        <v>654</v>
      </c>
      <c r="B148" t="s">
        <v>229</v>
      </c>
      <c r="C148" s="5" t="s">
        <v>230</v>
      </c>
      <c r="D148" s="14">
        <v>5.1999999999999998E-2</v>
      </c>
      <c r="E148" s="13">
        <v>20.74</v>
      </c>
      <c r="F148" s="14">
        <v>4.8000000000000001E-2</v>
      </c>
      <c r="G148" s="13">
        <v>20.09</v>
      </c>
      <c r="H148" s="14">
        <v>4.5999999999999999E-2</v>
      </c>
      <c r="I148" s="13">
        <v>21.32</v>
      </c>
      <c r="J148" s="14">
        <v>0.05</v>
      </c>
      <c r="K148" s="13">
        <v>20.66</v>
      </c>
      <c r="L148" s="14">
        <v>5.8000000000000003E-2</v>
      </c>
      <c r="M148" s="13">
        <v>24.44</v>
      </c>
      <c r="N148" s="14">
        <v>6.4000000000000001E-2</v>
      </c>
      <c r="O148" s="13">
        <v>29.16</v>
      </c>
      <c r="P148" s="14">
        <v>7.2999999999999995E-2</v>
      </c>
      <c r="Q148" s="13">
        <v>32.22</v>
      </c>
      <c r="R148" s="14">
        <v>7.6999999999999999E-2</v>
      </c>
      <c r="S148" s="13">
        <v>32.489999999999988</v>
      </c>
      <c r="T148" s="14">
        <v>0.08</v>
      </c>
      <c r="U148" s="13">
        <v>19.73</v>
      </c>
      <c r="V148" s="14">
        <v>7.4999999999999997E-2</v>
      </c>
      <c r="W148" s="13">
        <v>15.15</v>
      </c>
      <c r="X148" s="14">
        <v>6.2E-2</v>
      </c>
      <c r="Y148" s="13">
        <v>13.15</v>
      </c>
      <c r="Z148" s="14">
        <v>6.0999999999999999E-2</v>
      </c>
      <c r="AA148" s="13">
        <v>12.71</v>
      </c>
      <c r="AB148" s="10" t="e">
        <f>SUM(D148,F148,H148,#REF!,J148,L148,N148,P148,R148,T148,V148,X148,Z148)</f>
        <v>#REF!</v>
      </c>
      <c r="AC148" s="19">
        <f t="shared" si="6"/>
        <v>0.746</v>
      </c>
      <c r="AD148" s="20">
        <f t="shared" si="7"/>
        <v>319.91711419999996</v>
      </c>
      <c r="AE148" s="20">
        <f t="shared" si="8"/>
        <v>163.57102314618348</v>
      </c>
    </row>
    <row r="149" spans="1:31" x14ac:dyDescent="0.3">
      <c r="A149" t="s">
        <v>655</v>
      </c>
      <c r="B149" t="s">
        <v>231</v>
      </c>
      <c r="C149" s="5" t="s">
        <v>232</v>
      </c>
      <c r="D149" s="14">
        <v>1.113</v>
      </c>
      <c r="E149" s="13">
        <v>270.83</v>
      </c>
      <c r="F149" s="14">
        <v>1.032</v>
      </c>
      <c r="G149" s="13">
        <v>252.32</v>
      </c>
      <c r="H149" s="14">
        <v>0.93600000000000005</v>
      </c>
      <c r="I149" s="13">
        <v>262.45</v>
      </c>
      <c r="J149" s="14">
        <v>1.026</v>
      </c>
      <c r="K149" s="13">
        <v>239.19</v>
      </c>
      <c r="L149" s="14">
        <v>1.1890000000000001</v>
      </c>
      <c r="M149" s="13">
        <v>316.56</v>
      </c>
      <c r="N149" s="14">
        <v>1.369</v>
      </c>
      <c r="O149" s="13">
        <v>436.74</v>
      </c>
      <c r="P149" s="14">
        <v>1.599</v>
      </c>
      <c r="Q149" s="13">
        <v>507.56</v>
      </c>
      <c r="R149" s="14">
        <v>1.7270000000000001</v>
      </c>
      <c r="S149" s="13">
        <v>532.08999999999992</v>
      </c>
      <c r="T149" s="14">
        <v>1.722</v>
      </c>
      <c r="U149" s="13">
        <v>325.44</v>
      </c>
      <c r="V149" s="14">
        <v>1.5660000000000001</v>
      </c>
      <c r="W149" s="13">
        <v>219.93</v>
      </c>
      <c r="X149" s="14">
        <v>1.2589999999999999</v>
      </c>
      <c r="Y149" s="13">
        <v>182.55</v>
      </c>
      <c r="Z149" s="14">
        <v>1.264</v>
      </c>
      <c r="AA149" s="13">
        <v>168.1</v>
      </c>
      <c r="AB149" s="10" t="e">
        <f>SUM(D149,F149,H149,#REF!,J149,L149,N149,P149,R149,T149,V149,X149,Z149)</f>
        <v>#REF!</v>
      </c>
      <c r="AC149" s="19">
        <f t="shared" si="6"/>
        <v>15.802</v>
      </c>
      <c r="AD149" s="20">
        <f t="shared" si="7"/>
        <v>4570.2027966000005</v>
      </c>
      <c r="AE149" s="20">
        <f t="shared" si="8"/>
        <v>2336.7075853218325</v>
      </c>
    </row>
    <row r="150" spans="1:31" x14ac:dyDescent="0.3">
      <c r="C150" s="5" t="s">
        <v>233</v>
      </c>
      <c r="G150" s="13"/>
      <c r="I150" s="13"/>
      <c r="K150" s="13"/>
      <c r="M150" s="13"/>
      <c r="O150" s="13"/>
      <c r="Q150" s="13"/>
      <c r="S150" s="13"/>
      <c r="U150" s="13"/>
      <c r="W150" s="13"/>
      <c r="Y150" s="13"/>
      <c r="AA150" s="13"/>
      <c r="AB150" s="10" t="e">
        <f>SUM(D150,F150,H150,#REF!,J150,L150,N150,P150,R150,T150,V150,X150,Z150)</f>
        <v>#REF!</v>
      </c>
      <c r="AC150" s="19"/>
      <c r="AD150" s="20"/>
      <c r="AE150" s="20"/>
    </row>
    <row r="151" spans="1:31" x14ac:dyDescent="0.3">
      <c r="A151" t="s">
        <v>656</v>
      </c>
      <c r="B151" t="s">
        <v>234</v>
      </c>
      <c r="C151" s="5" t="s">
        <v>235</v>
      </c>
      <c r="D151" s="14">
        <v>0.112</v>
      </c>
      <c r="E151" s="13">
        <v>39.42</v>
      </c>
      <c r="F151" s="14">
        <v>9.8000000000000004E-2</v>
      </c>
      <c r="G151" s="13">
        <v>35.72</v>
      </c>
      <c r="H151" s="14">
        <v>0.105</v>
      </c>
      <c r="I151" s="13">
        <v>42.75</v>
      </c>
      <c r="J151" s="14">
        <v>0.11899999999999999</v>
      </c>
      <c r="K151" s="13">
        <v>40.619999999999997</v>
      </c>
      <c r="L151" s="14">
        <v>0.13400000000000001</v>
      </c>
      <c r="M151" s="13">
        <v>48.14</v>
      </c>
      <c r="N151" s="14">
        <v>0.16500000000000001</v>
      </c>
      <c r="O151" s="13">
        <v>65.509999999999991</v>
      </c>
      <c r="P151" s="14">
        <v>0.17399999999999999</v>
      </c>
      <c r="Q151" s="13">
        <v>67.740000000000009</v>
      </c>
      <c r="R151" s="14">
        <v>0.191</v>
      </c>
      <c r="S151" s="13">
        <v>71.860000000000014</v>
      </c>
      <c r="T151" s="14">
        <v>0.188</v>
      </c>
      <c r="U151" s="13">
        <v>42.16</v>
      </c>
      <c r="V151" s="14">
        <v>0.15</v>
      </c>
      <c r="W151" s="13">
        <v>27.08</v>
      </c>
      <c r="X151" s="14">
        <v>0.14899999999999999</v>
      </c>
      <c r="Y151" s="13">
        <v>28.26</v>
      </c>
      <c r="Z151" s="14">
        <v>0.124</v>
      </c>
      <c r="AA151" s="13">
        <v>22.98</v>
      </c>
      <c r="AB151" s="10" t="e">
        <f>SUM(D151,F151,H151,#REF!,J151,L151,N151,P151,R151,T151,V151,X151,Z151)</f>
        <v>#REF!</v>
      </c>
      <c r="AC151" s="19">
        <f t="shared" si="6"/>
        <v>1.7090000000000001</v>
      </c>
      <c r="AD151" s="20">
        <f t="shared" si="7"/>
        <v>647.39839840000002</v>
      </c>
      <c r="AE151" s="20">
        <f t="shared" si="8"/>
        <v>331.00954500135492</v>
      </c>
    </row>
    <row r="152" spans="1:31" x14ac:dyDescent="0.3">
      <c r="C152" s="5" t="s">
        <v>236</v>
      </c>
      <c r="G152" s="13"/>
      <c r="I152" s="13"/>
      <c r="K152" s="13"/>
      <c r="M152" s="13"/>
      <c r="O152" s="13"/>
      <c r="Q152" s="13"/>
      <c r="S152" s="13"/>
      <c r="U152" s="13"/>
      <c r="W152" s="13"/>
      <c r="Y152" s="13"/>
      <c r="AA152" s="13"/>
      <c r="AB152" s="10" t="e">
        <f>SUM(D152,F152,H152,#REF!,J152,L152,N152,P152,R152,T152,V152,X152,Z152)</f>
        <v>#REF!</v>
      </c>
      <c r="AC152" s="19"/>
      <c r="AD152" s="20"/>
      <c r="AE152" s="20"/>
    </row>
    <row r="153" spans="1:31" x14ac:dyDescent="0.3">
      <c r="A153" t="s">
        <v>657</v>
      </c>
      <c r="B153" t="s">
        <v>237</v>
      </c>
      <c r="C153" s="5" t="s">
        <v>238</v>
      </c>
      <c r="D153" s="14">
        <v>0.17899999999999999</v>
      </c>
      <c r="E153" s="13">
        <v>54.95</v>
      </c>
      <c r="F153" s="14">
        <v>0.153</v>
      </c>
      <c r="G153" s="13">
        <v>48.45</v>
      </c>
      <c r="H153" s="14">
        <v>0.16600000000000001</v>
      </c>
      <c r="I153" s="13">
        <v>59.12</v>
      </c>
      <c r="J153" s="14">
        <v>0.186</v>
      </c>
      <c r="K153" s="13">
        <v>55.3</v>
      </c>
      <c r="L153" s="14">
        <v>0.21099999999999999</v>
      </c>
      <c r="M153" s="13">
        <v>67.7</v>
      </c>
      <c r="N153" s="14">
        <v>0.25600000000000001</v>
      </c>
      <c r="O153" s="13">
        <v>93.59</v>
      </c>
      <c r="P153" s="14">
        <v>0.27300000000000002</v>
      </c>
      <c r="Q153" s="13">
        <v>98.28</v>
      </c>
      <c r="R153" s="14">
        <v>0.29599999999999999</v>
      </c>
      <c r="S153" s="13">
        <v>103.35</v>
      </c>
      <c r="T153" s="14">
        <v>0.28999999999999998</v>
      </c>
      <c r="U153" s="13">
        <v>61</v>
      </c>
      <c r="V153" s="14">
        <v>0.24</v>
      </c>
      <c r="W153" s="13">
        <v>39.29</v>
      </c>
      <c r="X153" s="14">
        <v>0.23400000000000001</v>
      </c>
      <c r="Y153" s="13">
        <v>40.130000000000003</v>
      </c>
      <c r="Z153" s="14">
        <v>0.19400000000000001</v>
      </c>
      <c r="AA153" s="13">
        <v>31.87</v>
      </c>
      <c r="AB153" s="10" t="e">
        <f>SUM(D153,F153,H153,#REF!,J153,L153,N153,P153,R153,T153,V153,X153,Z153)</f>
        <v>#REF!</v>
      </c>
      <c r="AC153" s="19">
        <f t="shared" si="6"/>
        <v>2.6779999999999999</v>
      </c>
      <c r="AD153" s="20">
        <f t="shared" si="7"/>
        <v>917.70995069999992</v>
      </c>
      <c r="AE153" s="20">
        <f t="shared" si="8"/>
        <v>469.21764708589194</v>
      </c>
    </row>
    <row r="154" spans="1:31" x14ac:dyDescent="0.3">
      <c r="A154" t="s">
        <v>658</v>
      </c>
      <c r="B154" t="s">
        <v>239</v>
      </c>
      <c r="C154" s="5" t="s">
        <v>240</v>
      </c>
      <c r="D154" s="14">
        <v>0.17199999999999999</v>
      </c>
      <c r="E154" s="13">
        <v>95.530000000000015</v>
      </c>
      <c r="F154" s="14">
        <v>0.14899999999999999</v>
      </c>
      <c r="G154" s="13">
        <v>88.38</v>
      </c>
      <c r="H154" s="14">
        <v>0.14799999999999999</v>
      </c>
      <c r="I154" s="13">
        <v>99.949999999999989</v>
      </c>
      <c r="J154" s="14">
        <v>0.18</v>
      </c>
      <c r="K154" s="13">
        <v>99.63</v>
      </c>
      <c r="L154" s="14">
        <v>0.21</v>
      </c>
      <c r="M154" s="13">
        <v>111.61</v>
      </c>
      <c r="N154" s="14">
        <v>0.254</v>
      </c>
      <c r="O154" s="13">
        <v>138.62</v>
      </c>
      <c r="P154" s="14">
        <v>0.27300000000000002</v>
      </c>
      <c r="Q154" s="13">
        <v>142.44999999999999</v>
      </c>
      <c r="R154" s="14">
        <v>0.29599999999999999</v>
      </c>
      <c r="S154" s="13">
        <v>149</v>
      </c>
      <c r="T154" s="14">
        <v>0.28799999999999998</v>
      </c>
      <c r="U154" s="13">
        <v>83.960000000000008</v>
      </c>
      <c r="V154" s="14">
        <v>0.23899999999999999</v>
      </c>
      <c r="W154" s="13">
        <v>60.23</v>
      </c>
      <c r="X154" s="14">
        <v>0.23400000000000001</v>
      </c>
      <c r="Y154" s="13">
        <v>63.47</v>
      </c>
      <c r="Z154" s="14">
        <v>0.193</v>
      </c>
      <c r="AA154" s="13">
        <v>54.33</v>
      </c>
      <c r="AB154" s="10" t="e">
        <f>SUM(D154,F154,H154,#REF!,J154,L154,N154,P154,R154,T154,V154,X154,Z154)</f>
        <v>#REF!</v>
      </c>
      <c r="AC154" s="19">
        <f t="shared" si="6"/>
        <v>2.6360000000000001</v>
      </c>
      <c r="AD154" s="20">
        <f t="shared" si="7"/>
        <v>1437.5779017000002</v>
      </c>
      <c r="AE154" s="20">
        <f t="shared" si="8"/>
        <v>735.02190972630558</v>
      </c>
    </row>
    <row r="155" spans="1:31" x14ac:dyDescent="0.3">
      <c r="C155" s="5" t="s">
        <v>240</v>
      </c>
      <c r="G155" s="13"/>
      <c r="I155" s="13"/>
      <c r="K155" s="13"/>
      <c r="M155" s="13"/>
      <c r="O155" s="13"/>
      <c r="Q155" s="13"/>
      <c r="S155" s="13"/>
      <c r="U155" s="13"/>
      <c r="W155" s="13"/>
      <c r="Y155" s="13"/>
      <c r="AA155" s="13"/>
      <c r="AB155" s="10" t="e">
        <f>SUM(D155,F155,H155,#REF!,J155,L155,N155,P155,R155,T155,V155,X155,Z155)</f>
        <v>#REF!</v>
      </c>
      <c r="AC155" s="19"/>
      <c r="AD155" s="20"/>
      <c r="AE155" s="20"/>
    </row>
    <row r="156" spans="1:31" x14ac:dyDescent="0.3">
      <c r="A156" t="s">
        <v>659</v>
      </c>
      <c r="B156" t="s">
        <v>241</v>
      </c>
      <c r="C156" s="5" t="s">
        <v>242</v>
      </c>
      <c r="D156" s="14">
        <v>0.13500000000000001</v>
      </c>
      <c r="E156" s="13">
        <v>36.659999999999997</v>
      </c>
      <c r="F156" s="14">
        <v>0.11799999999999999</v>
      </c>
      <c r="G156" s="13">
        <v>32.53</v>
      </c>
      <c r="H156" s="14">
        <v>0.127</v>
      </c>
      <c r="I156" s="13">
        <v>39.909999999999997</v>
      </c>
      <c r="J156" s="14">
        <v>0.14399999999999999</v>
      </c>
      <c r="K156" s="13">
        <v>37.369999999999997</v>
      </c>
      <c r="L156" s="14">
        <v>0.161</v>
      </c>
      <c r="M156" s="13">
        <v>46.52</v>
      </c>
      <c r="N156" s="14">
        <v>0.19700000000000001</v>
      </c>
      <c r="O156" s="13">
        <v>66.64</v>
      </c>
      <c r="P156" s="14">
        <v>0.21099999999999999</v>
      </c>
      <c r="Q156" s="13">
        <v>70.69</v>
      </c>
      <c r="R156" s="14">
        <v>0.23100000000000001</v>
      </c>
      <c r="S156" s="13">
        <v>75.11</v>
      </c>
      <c r="T156" s="14">
        <v>0.223</v>
      </c>
      <c r="U156" s="13">
        <v>44.169999999999987</v>
      </c>
      <c r="V156" s="14">
        <v>0.184</v>
      </c>
      <c r="W156" s="13">
        <v>27.66</v>
      </c>
      <c r="X156" s="14">
        <v>0.17799999999999999</v>
      </c>
      <c r="Y156" s="13">
        <v>27.84</v>
      </c>
      <c r="Z156" s="14">
        <v>0.14199999999999999</v>
      </c>
      <c r="AA156" s="13">
        <v>20.93</v>
      </c>
      <c r="AB156" s="10" t="e">
        <f>SUM(D156,F156,H156,#REF!,J156,L156,N156,P156,R156,T156,V156,X156,Z156)</f>
        <v>#REF!</v>
      </c>
      <c r="AC156" s="19">
        <f t="shared" si="6"/>
        <v>2.0510000000000002</v>
      </c>
      <c r="AD156" s="20">
        <f t="shared" si="7"/>
        <v>641.30309799999998</v>
      </c>
      <c r="AE156" s="20">
        <f t="shared" si="8"/>
        <v>327.89306739338281</v>
      </c>
    </row>
    <row r="157" spans="1:31" x14ac:dyDescent="0.3">
      <c r="C157" s="5" t="s">
        <v>243</v>
      </c>
      <c r="G157" s="13"/>
      <c r="I157" s="13"/>
      <c r="K157" s="13"/>
      <c r="M157" s="13"/>
      <c r="O157" s="13"/>
      <c r="Q157" s="13"/>
      <c r="S157" s="13"/>
      <c r="U157" s="13"/>
      <c r="W157" s="13"/>
      <c r="Y157" s="13"/>
      <c r="AA157" s="13"/>
      <c r="AB157" s="10" t="e">
        <f>SUM(D157,F157,H157,#REF!,J157,L157,N157,P157,R157,T157,V157,X157,Z157)</f>
        <v>#REF!</v>
      </c>
      <c r="AC157" s="19"/>
      <c r="AD157" s="20"/>
      <c r="AE157" s="20"/>
    </row>
    <row r="158" spans="1:31" x14ac:dyDescent="0.3">
      <c r="A158" t="s">
        <v>857</v>
      </c>
      <c r="B158" t="s">
        <v>244</v>
      </c>
      <c r="C158" s="5" t="s">
        <v>245</v>
      </c>
      <c r="D158" s="14">
        <v>1.7999999999999999E-2</v>
      </c>
      <c r="E158" s="13">
        <v>9.57</v>
      </c>
      <c r="F158" s="14">
        <v>1.4E-2</v>
      </c>
      <c r="G158" s="13">
        <v>8.4599999999999991</v>
      </c>
      <c r="H158" s="14">
        <v>1.6E-2</v>
      </c>
      <c r="I158" s="13">
        <v>10.119999999999999</v>
      </c>
      <c r="J158" s="14">
        <v>1.7999999999999999E-2</v>
      </c>
      <c r="K158" s="13">
        <v>9.7799999999999994</v>
      </c>
      <c r="L158" s="14">
        <v>1.7999999999999999E-2</v>
      </c>
      <c r="M158" s="13">
        <v>10.220000000000001</v>
      </c>
      <c r="N158" s="14">
        <v>2.1000000000000001E-2</v>
      </c>
      <c r="O158" s="13">
        <v>12.31</v>
      </c>
      <c r="P158" s="14">
        <v>2.1999999999999999E-2</v>
      </c>
      <c r="Q158" s="13">
        <v>12.42</v>
      </c>
      <c r="R158" s="14">
        <v>2.4E-2</v>
      </c>
      <c r="S158" s="13">
        <v>13.03</v>
      </c>
      <c r="T158" s="14">
        <v>2.3E-2</v>
      </c>
      <c r="U158" s="13">
        <v>7.23</v>
      </c>
      <c r="V158" s="14">
        <v>0.02</v>
      </c>
      <c r="W158" s="13">
        <v>5.3900000000000006</v>
      </c>
      <c r="X158" s="14">
        <v>0.02</v>
      </c>
      <c r="Y158" s="13">
        <v>5.77</v>
      </c>
      <c r="Z158" s="14">
        <v>1.7000000000000001E-2</v>
      </c>
      <c r="AA158" s="13">
        <v>5.05</v>
      </c>
      <c r="AB158" s="10" t="e">
        <f>SUM(D158,F158,H158,#REF!,J158,L158,N158,P158,R158,T158,V158,X158,Z158)</f>
        <v>#REF!</v>
      </c>
      <c r="AC158" s="19">
        <f t="shared" si="6"/>
        <v>0.23099999999999998</v>
      </c>
      <c r="AD158" s="20">
        <f t="shared" si="7"/>
        <v>131.75465519999997</v>
      </c>
      <c r="AE158" s="20">
        <f t="shared" si="8"/>
        <v>67.365085513567124</v>
      </c>
    </row>
    <row r="159" spans="1:31" x14ac:dyDescent="0.3">
      <c r="C159" s="5" t="s">
        <v>245</v>
      </c>
      <c r="G159" s="13"/>
      <c r="I159" s="13"/>
      <c r="K159" s="13"/>
      <c r="M159" s="13"/>
      <c r="O159" s="13"/>
      <c r="Q159" s="13"/>
      <c r="S159" s="13"/>
      <c r="U159" s="13"/>
      <c r="W159" s="13"/>
      <c r="Y159" s="13"/>
      <c r="AA159" s="13"/>
      <c r="AB159" s="10" t="e">
        <f>SUM(D159,F159,H159,#REF!,J159,L159,N159,P159,R159,T159,V159,X159,Z159)</f>
        <v>#REF!</v>
      </c>
      <c r="AC159" s="19"/>
      <c r="AD159" s="20"/>
      <c r="AE159" s="20"/>
    </row>
    <row r="160" spans="1:31" x14ac:dyDescent="0.3">
      <c r="A160" t="s">
        <v>660</v>
      </c>
      <c r="B160" t="s">
        <v>246</v>
      </c>
      <c r="C160" s="5" t="s">
        <v>247</v>
      </c>
      <c r="D160" s="14">
        <v>2.9000000000000001E-2</v>
      </c>
      <c r="E160" s="13">
        <v>12.11</v>
      </c>
      <c r="F160" s="14">
        <v>2.5000000000000001E-2</v>
      </c>
      <c r="G160" s="13">
        <v>11.01</v>
      </c>
      <c r="H160" s="14">
        <v>2.8000000000000001E-2</v>
      </c>
      <c r="I160" s="13">
        <v>13.35</v>
      </c>
      <c r="J160" s="14">
        <v>0.03</v>
      </c>
      <c r="K160" s="13">
        <v>12.4</v>
      </c>
      <c r="L160" s="14">
        <v>3.3000000000000002E-2</v>
      </c>
      <c r="M160" s="13">
        <v>14.03</v>
      </c>
      <c r="N160" s="14">
        <v>3.9E-2</v>
      </c>
      <c r="O160" s="13">
        <v>17.88</v>
      </c>
      <c r="P160" s="14">
        <v>4.1000000000000002E-2</v>
      </c>
      <c r="Q160" s="13">
        <v>18.28</v>
      </c>
      <c r="R160" s="14">
        <v>4.2999999999999997E-2</v>
      </c>
      <c r="S160" s="13">
        <v>18.73</v>
      </c>
      <c r="T160" s="14">
        <v>4.2999999999999997E-2</v>
      </c>
      <c r="U160" s="13">
        <v>10.92</v>
      </c>
      <c r="V160" s="14">
        <v>3.5999999999999997E-2</v>
      </c>
      <c r="W160" s="13">
        <v>7.58</v>
      </c>
      <c r="X160" s="14">
        <v>3.5999999999999997E-2</v>
      </c>
      <c r="Y160" s="13">
        <v>8.01</v>
      </c>
      <c r="Z160" s="14">
        <v>3.1E-2</v>
      </c>
      <c r="AA160" s="13">
        <v>6.82</v>
      </c>
      <c r="AB160" s="10" t="e">
        <f>SUM(D160,F160,H160,#REF!,J160,L160,N160,P160,R160,T160,V160,X160,Z160)</f>
        <v>#REF!</v>
      </c>
      <c r="AC160" s="19">
        <f t="shared" si="6"/>
        <v>0.41399999999999992</v>
      </c>
      <c r="AD160" s="20">
        <f t="shared" si="7"/>
        <v>182.9778139</v>
      </c>
      <c r="AE160" s="20">
        <f t="shared" si="8"/>
        <v>93.555070686102567</v>
      </c>
    </row>
    <row r="161" spans="1:31" x14ac:dyDescent="0.3">
      <c r="A161" t="s">
        <v>661</v>
      </c>
      <c r="B161" t="s">
        <v>248</v>
      </c>
      <c r="C161" s="5" t="s">
        <v>249</v>
      </c>
      <c r="D161" s="14">
        <v>0.495</v>
      </c>
      <c r="E161" s="13">
        <v>128.13</v>
      </c>
      <c r="F161" s="14">
        <v>0.435</v>
      </c>
      <c r="G161" s="13">
        <v>113.73</v>
      </c>
      <c r="H161" s="14">
        <v>0.47</v>
      </c>
      <c r="I161" s="13">
        <v>140.72999999999999</v>
      </c>
      <c r="J161" s="14">
        <v>0.53200000000000003</v>
      </c>
      <c r="K161" s="13">
        <v>131.04</v>
      </c>
      <c r="L161" s="14">
        <v>0.60399999999999998</v>
      </c>
      <c r="M161" s="13">
        <v>167.52</v>
      </c>
      <c r="N161" s="14">
        <v>0.73699999999999999</v>
      </c>
      <c r="O161" s="13">
        <v>242.09</v>
      </c>
      <c r="P161" s="14">
        <v>0.79300000000000004</v>
      </c>
      <c r="Q161" s="13">
        <v>258.58</v>
      </c>
      <c r="R161" s="14">
        <v>0.86099999999999999</v>
      </c>
      <c r="S161" s="13">
        <v>272.82000000000011</v>
      </c>
      <c r="T161" s="14">
        <v>0.84099999999999997</v>
      </c>
      <c r="U161" s="13">
        <v>162.75</v>
      </c>
      <c r="V161" s="14">
        <v>0.67600000000000005</v>
      </c>
      <c r="W161" s="13">
        <v>98.449999999999989</v>
      </c>
      <c r="X161" s="14">
        <v>0.67500000000000004</v>
      </c>
      <c r="Y161" s="13">
        <v>101.72</v>
      </c>
      <c r="Z161" s="14">
        <v>0.55500000000000005</v>
      </c>
      <c r="AA161" s="13">
        <v>77.759999999999991</v>
      </c>
      <c r="AB161" s="10" t="e">
        <f>SUM(D161,F161,H161,#REF!,J161,L161,N161,P161,R161,T161,V161,X161,Z161)</f>
        <v>#REF!</v>
      </c>
      <c r="AC161" s="19">
        <f t="shared" si="6"/>
        <v>7.6739999999999995</v>
      </c>
      <c r="AD161" s="20">
        <f t="shared" si="7"/>
        <v>2316.5351643999998</v>
      </c>
      <c r="AE161" s="20">
        <f t="shared" si="8"/>
        <v>1184.4256220632674</v>
      </c>
    </row>
    <row r="162" spans="1:31" x14ac:dyDescent="0.3">
      <c r="A162" t="s">
        <v>662</v>
      </c>
      <c r="B162" t="s">
        <v>250</v>
      </c>
      <c r="C162" s="5" t="s">
        <v>251</v>
      </c>
      <c r="D162" s="14">
        <v>8.1000000000000003E-2</v>
      </c>
      <c r="E162" s="13">
        <v>32.229999999999997</v>
      </c>
      <c r="F162" s="14">
        <v>7.0999999999999994E-2</v>
      </c>
      <c r="G162" s="13">
        <v>29.46</v>
      </c>
      <c r="H162" s="14">
        <v>7.4999999999999997E-2</v>
      </c>
      <c r="I162" s="13">
        <v>34.700000000000003</v>
      </c>
      <c r="J162" s="14">
        <v>8.5000000000000006E-2</v>
      </c>
      <c r="K162" s="13">
        <v>33.17</v>
      </c>
      <c r="L162" s="14">
        <v>9.7000000000000003E-2</v>
      </c>
      <c r="M162" s="13">
        <v>38.729999999999997</v>
      </c>
      <c r="N162" s="14">
        <v>0.11600000000000001</v>
      </c>
      <c r="O162" s="13">
        <v>50.38</v>
      </c>
      <c r="P162" s="14">
        <v>0.124</v>
      </c>
      <c r="Q162" s="13">
        <v>52.33</v>
      </c>
      <c r="R162" s="14">
        <v>0.13500000000000001</v>
      </c>
      <c r="S162" s="13">
        <v>55.06</v>
      </c>
      <c r="T162" s="14">
        <v>0.13100000000000001</v>
      </c>
      <c r="U162" s="13">
        <v>31.64</v>
      </c>
      <c r="V162" s="14">
        <v>0.109</v>
      </c>
      <c r="W162" s="13">
        <v>21.52</v>
      </c>
      <c r="X162" s="14">
        <v>0.106</v>
      </c>
      <c r="Y162" s="13">
        <v>22.26</v>
      </c>
      <c r="Z162" s="14">
        <v>0.09</v>
      </c>
      <c r="AA162" s="13">
        <v>18.64</v>
      </c>
      <c r="AB162" s="10" t="e">
        <f>SUM(D162,F162,H162,#REF!,J162,L162,N162,P162,R162,T162,V162,X162,Z162)</f>
        <v>#REF!</v>
      </c>
      <c r="AC162" s="19">
        <f t="shared" si="6"/>
        <v>1.2200000000000002</v>
      </c>
      <c r="AD162" s="20">
        <f t="shared" si="7"/>
        <v>510.02536980000002</v>
      </c>
      <c r="AE162" s="20">
        <f t="shared" si="8"/>
        <v>260.771830782839</v>
      </c>
    </row>
    <row r="163" spans="1:31" x14ac:dyDescent="0.3">
      <c r="A163" t="s">
        <v>663</v>
      </c>
      <c r="B163" t="s">
        <v>252</v>
      </c>
      <c r="C163" s="5" t="s">
        <v>253</v>
      </c>
      <c r="D163" s="14">
        <v>0.29399999999999998</v>
      </c>
      <c r="E163" s="13">
        <v>103.14</v>
      </c>
      <c r="F163" s="14">
        <v>0.254</v>
      </c>
      <c r="G163" s="13">
        <v>92.7</v>
      </c>
      <c r="H163" s="14">
        <v>0.26200000000000001</v>
      </c>
      <c r="I163" s="13">
        <v>108.21</v>
      </c>
      <c r="J163" s="14">
        <v>0.30199999999999999</v>
      </c>
      <c r="K163" s="13">
        <v>103.98</v>
      </c>
      <c r="L163" s="14">
        <v>0.33300000000000002</v>
      </c>
      <c r="M163" s="13">
        <v>121.26</v>
      </c>
      <c r="N163" s="14">
        <v>0.41</v>
      </c>
      <c r="O163" s="13">
        <v>164.46</v>
      </c>
      <c r="P163" s="14">
        <v>0.435</v>
      </c>
      <c r="Q163" s="13">
        <v>170.77</v>
      </c>
      <c r="R163" s="14">
        <v>0.47</v>
      </c>
      <c r="S163" s="13">
        <v>178.84</v>
      </c>
      <c r="T163" s="14">
        <v>0.45900000000000002</v>
      </c>
      <c r="U163" s="13">
        <v>104.12</v>
      </c>
      <c r="V163" s="14">
        <v>0.34799999999999998</v>
      </c>
      <c r="W163" s="13">
        <v>64.7</v>
      </c>
      <c r="X163" s="14">
        <v>0.36499999999999999</v>
      </c>
      <c r="Y163" s="13">
        <v>70.34</v>
      </c>
      <c r="Z163" s="14">
        <v>0.29399999999999998</v>
      </c>
      <c r="AA163" s="13">
        <v>56.11</v>
      </c>
      <c r="AB163" s="10" t="e">
        <f>SUM(D163,F163,H163,#REF!,J163,L163,N163,P163,R163,T163,V163,X163,Z163)</f>
        <v>#REF!</v>
      </c>
      <c r="AC163" s="19">
        <f t="shared" si="6"/>
        <v>4.2259999999999991</v>
      </c>
      <c r="AD163" s="20">
        <f t="shared" si="7"/>
        <v>1620.8579241</v>
      </c>
      <c r="AE163" s="20">
        <f t="shared" si="8"/>
        <v>828.7314971648866</v>
      </c>
    </row>
    <row r="164" spans="1:31" x14ac:dyDescent="0.3">
      <c r="A164" t="s">
        <v>664</v>
      </c>
      <c r="B164" t="s">
        <v>254</v>
      </c>
      <c r="C164" s="5" t="s">
        <v>255</v>
      </c>
      <c r="D164" s="14">
        <v>2.5000000000000001E-2</v>
      </c>
      <c r="E164" s="13">
        <v>11</v>
      </c>
      <c r="F164" s="14">
        <v>2.5000000000000001E-2</v>
      </c>
      <c r="G164" s="13">
        <v>11.17</v>
      </c>
      <c r="H164" s="14">
        <v>2.3E-2</v>
      </c>
      <c r="I164" s="13">
        <v>11.62</v>
      </c>
      <c r="J164" s="14">
        <v>2.5999999999999999E-2</v>
      </c>
      <c r="K164" s="13">
        <v>11.52</v>
      </c>
      <c r="L164" s="14">
        <v>2.8000000000000001E-2</v>
      </c>
      <c r="M164" s="13">
        <v>12.94</v>
      </c>
      <c r="N164" s="14">
        <v>3.2000000000000001E-2</v>
      </c>
      <c r="O164" s="13">
        <v>15.51</v>
      </c>
      <c r="P164" s="14">
        <v>3.5999999999999997E-2</v>
      </c>
      <c r="Q164" s="13">
        <v>16.920000000000002</v>
      </c>
      <c r="R164" s="14">
        <v>0.03</v>
      </c>
      <c r="S164" s="13">
        <v>14.45</v>
      </c>
      <c r="T164" s="14">
        <v>3.7999999999999999E-2</v>
      </c>
      <c r="U164" s="13">
        <v>10</v>
      </c>
      <c r="V164" s="14">
        <v>3.5000000000000003E-2</v>
      </c>
      <c r="W164" s="13">
        <v>7.74</v>
      </c>
      <c r="X164" s="14">
        <v>3.2000000000000001E-2</v>
      </c>
      <c r="Y164" s="13">
        <v>7.25</v>
      </c>
      <c r="Z164" s="14">
        <v>2.9000000000000001E-2</v>
      </c>
      <c r="AA164" s="13">
        <v>6.67</v>
      </c>
      <c r="AB164" s="10" t="e">
        <f>SUM(D164,F164,H164,#REF!,J164,L164,N164,P164,R164,T164,V164,X164,Z164)</f>
        <v>#REF!</v>
      </c>
      <c r="AC164" s="19">
        <f t="shared" si="6"/>
        <v>0.3590000000000001</v>
      </c>
      <c r="AD164" s="20">
        <f t="shared" si="7"/>
        <v>167.05157780000002</v>
      </c>
      <c r="AE164" s="20">
        <f t="shared" si="8"/>
        <v>85.412115470158454</v>
      </c>
    </row>
    <row r="165" spans="1:31" x14ac:dyDescent="0.3">
      <c r="A165" t="s">
        <v>665</v>
      </c>
      <c r="B165" t="s">
        <v>256</v>
      </c>
      <c r="C165" s="5" t="s">
        <v>257</v>
      </c>
      <c r="D165" s="14">
        <v>0.26400000000000001</v>
      </c>
      <c r="E165" s="13">
        <v>66.37</v>
      </c>
      <c r="F165" s="14">
        <v>0.245</v>
      </c>
      <c r="G165" s="13">
        <v>62.1</v>
      </c>
      <c r="H165" s="14">
        <v>0.23300000000000001</v>
      </c>
      <c r="I165" s="13">
        <v>67.58</v>
      </c>
      <c r="J165" s="14">
        <v>0.26400000000000001</v>
      </c>
      <c r="K165" s="13">
        <v>63.63</v>
      </c>
      <c r="L165" s="14">
        <v>0.30399999999999999</v>
      </c>
      <c r="M165" s="13">
        <v>83.050000000000011</v>
      </c>
      <c r="N165" s="14">
        <v>0.34499999999999997</v>
      </c>
      <c r="O165" s="13">
        <v>112.15</v>
      </c>
      <c r="P165" s="14">
        <v>0.39300000000000002</v>
      </c>
      <c r="Q165" s="13">
        <v>126.99</v>
      </c>
      <c r="R165" s="14">
        <v>0.41</v>
      </c>
      <c r="S165" s="13">
        <v>128.61000000000001</v>
      </c>
      <c r="T165" s="14">
        <v>0.42799999999999999</v>
      </c>
      <c r="U165" s="13">
        <v>82.009999999999991</v>
      </c>
      <c r="V165" s="14">
        <v>0.4</v>
      </c>
      <c r="W165" s="13">
        <v>57.259999999999991</v>
      </c>
      <c r="X165" s="14">
        <v>0.32100000000000001</v>
      </c>
      <c r="Y165" s="13">
        <v>47.51</v>
      </c>
      <c r="Z165" s="14">
        <v>0.31900000000000001</v>
      </c>
      <c r="AA165" s="13">
        <v>43.54</v>
      </c>
      <c r="AB165" s="10" t="e">
        <f>SUM(D165,F165,H165,#REF!,J165,L165,N165,P165,R165,T165,V165,X165,Z165)</f>
        <v>#REF!</v>
      </c>
      <c r="AC165" s="19">
        <f t="shared" si="6"/>
        <v>3.9260000000000002</v>
      </c>
      <c r="AD165" s="20">
        <f t="shared" si="7"/>
        <v>1160.9467656000002</v>
      </c>
      <c r="AE165" s="20">
        <f t="shared" si="8"/>
        <v>593.58265575228927</v>
      </c>
    </row>
    <row r="166" spans="1:31" x14ac:dyDescent="0.3">
      <c r="A166" t="s">
        <v>666</v>
      </c>
      <c r="B166" t="s">
        <v>258</v>
      </c>
      <c r="C166" s="5" t="s">
        <v>259</v>
      </c>
      <c r="D166" s="14">
        <v>8.4000000000000005E-2</v>
      </c>
      <c r="E166" s="13">
        <v>54.509999999999991</v>
      </c>
      <c r="F166" s="14">
        <v>6.6000000000000003E-2</v>
      </c>
      <c r="G166" s="13">
        <v>49.19</v>
      </c>
      <c r="H166" s="14">
        <v>7.6999999999999999E-2</v>
      </c>
      <c r="I166" s="13">
        <v>58.54</v>
      </c>
      <c r="J166" s="14">
        <v>8.7999999999999995E-2</v>
      </c>
      <c r="K166" s="13">
        <v>57.139999999999993</v>
      </c>
      <c r="L166" s="14">
        <v>9.9000000000000005E-2</v>
      </c>
      <c r="M166" s="13">
        <v>61.81</v>
      </c>
      <c r="N166" s="14">
        <v>0.11799999999999999</v>
      </c>
      <c r="O166" s="13">
        <v>74.31</v>
      </c>
      <c r="P166" s="14">
        <v>0.125</v>
      </c>
      <c r="Q166" s="13">
        <v>75.2</v>
      </c>
      <c r="R166" s="14">
        <v>0.13800000000000001</v>
      </c>
      <c r="S166" s="13">
        <v>79.27000000000001</v>
      </c>
      <c r="T166" s="14">
        <v>0.13300000000000001</v>
      </c>
      <c r="U166" s="13">
        <v>43.930000000000007</v>
      </c>
      <c r="V166" s="14">
        <v>0.111</v>
      </c>
      <c r="W166" s="13">
        <v>32.549999999999997</v>
      </c>
      <c r="X166" s="14">
        <v>0.109</v>
      </c>
      <c r="Y166" s="13">
        <v>34.580000000000013</v>
      </c>
      <c r="Z166" s="14">
        <v>9.0999999999999998E-2</v>
      </c>
      <c r="AA166" s="13">
        <v>30.31</v>
      </c>
      <c r="AB166" s="10" t="e">
        <f>SUM(D166,F166,H166,#REF!,J166,L166,N166,P166,R166,T166,V166,X166,Z166)</f>
        <v>#REF!</v>
      </c>
      <c r="AC166" s="19">
        <f t="shared" si="6"/>
        <v>1.2390000000000001</v>
      </c>
      <c r="AD166" s="20">
        <f t="shared" si="7"/>
        <v>786.46568709999985</v>
      </c>
      <c r="AE166" s="20">
        <f t="shared" si="8"/>
        <v>402.11352065363559</v>
      </c>
    </row>
    <row r="167" spans="1:31" x14ac:dyDescent="0.3">
      <c r="C167" s="5" t="s">
        <v>259</v>
      </c>
      <c r="G167" s="13"/>
      <c r="I167" s="13"/>
      <c r="K167" s="13"/>
      <c r="M167" s="13"/>
      <c r="O167" s="13"/>
      <c r="Q167" s="13"/>
      <c r="S167" s="13"/>
      <c r="U167" s="13"/>
      <c r="W167" s="13"/>
      <c r="Y167" s="13"/>
      <c r="AA167" s="13"/>
      <c r="AB167" s="10" t="e">
        <f>SUM(D167,F167,H167,#REF!,J167,L167,N167,P167,R167,T167,V167,X167,Z167)</f>
        <v>#REF!</v>
      </c>
      <c r="AC167" s="19"/>
      <c r="AD167" s="20"/>
      <c r="AE167" s="20"/>
    </row>
    <row r="168" spans="1:31" x14ac:dyDescent="0.3">
      <c r="A168" t="s">
        <v>667</v>
      </c>
      <c r="B168" t="s">
        <v>260</v>
      </c>
      <c r="C168" s="5" t="s">
        <v>261</v>
      </c>
      <c r="D168" s="14">
        <v>0.159</v>
      </c>
      <c r="E168" s="13">
        <v>92.53</v>
      </c>
      <c r="F168" s="14">
        <v>0.14799999999999999</v>
      </c>
      <c r="G168" s="13">
        <v>88.15</v>
      </c>
      <c r="H168" s="14">
        <v>0.156</v>
      </c>
      <c r="I168" s="13">
        <v>102.09</v>
      </c>
      <c r="J168" s="14">
        <v>0.17499999999999999</v>
      </c>
      <c r="K168" s="13">
        <v>98.52000000000001</v>
      </c>
      <c r="L168" s="14">
        <v>0.19900000000000001</v>
      </c>
      <c r="M168" s="13">
        <v>108.8</v>
      </c>
      <c r="N168" s="14">
        <v>0.24</v>
      </c>
      <c r="O168" s="13">
        <v>134.31</v>
      </c>
      <c r="P168" s="14">
        <v>0.25600000000000001</v>
      </c>
      <c r="Q168" s="13">
        <v>137.19</v>
      </c>
      <c r="R168" s="14">
        <v>0.27800000000000002</v>
      </c>
      <c r="S168" s="13">
        <v>143.6</v>
      </c>
      <c r="T168" s="14">
        <v>0.27100000000000002</v>
      </c>
      <c r="U168" s="13">
        <v>80.84</v>
      </c>
      <c r="V168" s="14">
        <v>0.224</v>
      </c>
      <c r="W168" s="13">
        <v>58.209999999999987</v>
      </c>
      <c r="X168" s="14">
        <v>0.219</v>
      </c>
      <c r="Y168" s="13">
        <v>61.36999999999999</v>
      </c>
      <c r="Z168" s="14">
        <v>0.184</v>
      </c>
      <c r="AA168" s="13">
        <v>53.19</v>
      </c>
      <c r="AB168" s="10" t="e">
        <f>SUM(D168,F168,H168,#REF!,J168,L168,N168,P168,R168,T168,V168,X168,Z168)</f>
        <v>#REF!</v>
      </c>
      <c r="AC168" s="19">
        <f t="shared" si="6"/>
        <v>2.5090000000000003</v>
      </c>
      <c r="AD168" s="20">
        <f t="shared" si="7"/>
        <v>1401.2080463</v>
      </c>
      <c r="AE168" s="20">
        <f t="shared" si="8"/>
        <v>716.42629794000504</v>
      </c>
    </row>
    <row r="169" spans="1:31" x14ac:dyDescent="0.3">
      <c r="C169" s="5" t="s">
        <v>261</v>
      </c>
      <c r="G169" s="13"/>
      <c r="I169" s="13"/>
      <c r="K169" s="13"/>
      <c r="M169" s="13"/>
      <c r="O169" s="13"/>
      <c r="Q169" s="13"/>
      <c r="S169" s="13"/>
      <c r="U169" s="13"/>
      <c r="W169" s="13"/>
      <c r="Y169" s="13"/>
      <c r="AA169" s="13"/>
      <c r="AB169" s="10" t="e">
        <f>SUM(D169,F169,H169,#REF!,J169,L169,N169,P169,R169,T169,V169,X169,Z169)</f>
        <v>#REF!</v>
      </c>
      <c r="AC169" s="19"/>
      <c r="AD169" s="20"/>
      <c r="AE169" s="20"/>
    </row>
    <row r="170" spans="1:31" x14ac:dyDescent="0.3">
      <c r="A170" t="s">
        <v>668</v>
      </c>
      <c r="B170" t="s">
        <v>262</v>
      </c>
      <c r="C170" s="5" t="s">
        <v>263</v>
      </c>
      <c r="D170" s="14">
        <v>0.32900000000000001</v>
      </c>
      <c r="E170" s="13">
        <v>131.9</v>
      </c>
      <c r="F170" s="14">
        <v>0.28699999999999998</v>
      </c>
      <c r="G170" s="13">
        <v>120.32</v>
      </c>
      <c r="H170" s="14">
        <v>0.309</v>
      </c>
      <c r="I170" s="13">
        <v>143.16</v>
      </c>
      <c r="J170" s="14">
        <v>0.34899999999999998</v>
      </c>
      <c r="K170" s="13">
        <v>136.63</v>
      </c>
      <c r="L170" s="14">
        <v>0.39</v>
      </c>
      <c r="M170" s="13">
        <v>157.33000000000001</v>
      </c>
      <c r="N170" s="14">
        <v>0.47</v>
      </c>
      <c r="O170" s="13">
        <v>205.31</v>
      </c>
      <c r="P170" s="14">
        <v>0.498</v>
      </c>
      <c r="Q170" s="13">
        <v>211.82</v>
      </c>
      <c r="R170" s="14">
        <v>0.53800000000000003</v>
      </c>
      <c r="S170" s="13">
        <v>221.59</v>
      </c>
      <c r="T170" s="14">
        <v>0.52700000000000002</v>
      </c>
      <c r="U170" s="13">
        <v>128.11000000000001</v>
      </c>
      <c r="V170" s="14">
        <v>0.436</v>
      </c>
      <c r="W170" s="13">
        <v>86.96</v>
      </c>
      <c r="X170" s="14">
        <v>0.43</v>
      </c>
      <c r="Y170" s="13">
        <v>90.84</v>
      </c>
      <c r="Z170" s="14">
        <v>0.36</v>
      </c>
      <c r="AA170" s="13">
        <v>75.559999999999988</v>
      </c>
      <c r="AB170" s="10" t="e">
        <f>SUM(D170,F170,H170,#REF!,J170,L170,N170,P170,R170,T170,V170,X170,Z170)</f>
        <v>#REF!</v>
      </c>
      <c r="AC170" s="19">
        <f t="shared" si="6"/>
        <v>4.9230000000000009</v>
      </c>
      <c r="AD170" s="20">
        <f t="shared" si="7"/>
        <v>2074.1504700999999</v>
      </c>
      <c r="AE170" s="20">
        <f t="shared" si="8"/>
        <v>1060.49629574145</v>
      </c>
    </row>
    <row r="171" spans="1:31" x14ac:dyDescent="0.3">
      <c r="C171" s="5" t="s">
        <v>263</v>
      </c>
      <c r="G171" s="13"/>
      <c r="I171" s="13"/>
      <c r="K171" s="13"/>
      <c r="M171" s="13"/>
      <c r="O171" s="13"/>
      <c r="Q171" s="13"/>
      <c r="S171" s="13"/>
      <c r="U171" s="13"/>
      <c r="W171" s="13"/>
      <c r="Y171" s="13"/>
      <c r="AA171" s="13"/>
      <c r="AB171" s="10" t="e">
        <f>SUM(D171,F171,H171,#REF!,J171,L171,N171,P171,R171,T171,V171,X171,Z171)</f>
        <v>#REF!</v>
      </c>
      <c r="AC171" s="19"/>
      <c r="AD171" s="20"/>
      <c r="AE171" s="20"/>
    </row>
    <row r="172" spans="1:31" x14ac:dyDescent="0.3">
      <c r="A172" t="s">
        <v>669</v>
      </c>
      <c r="B172" t="s">
        <v>264</v>
      </c>
      <c r="C172" s="5" t="s">
        <v>265</v>
      </c>
      <c r="D172" s="14">
        <v>0.14499999999999999</v>
      </c>
      <c r="E172" s="13">
        <v>38.81</v>
      </c>
      <c r="F172" s="14">
        <v>0.13500000000000001</v>
      </c>
      <c r="G172" s="13">
        <v>36.630000000000003</v>
      </c>
      <c r="H172" s="14">
        <v>0.127</v>
      </c>
      <c r="I172" s="13">
        <v>39.090000000000003</v>
      </c>
      <c r="J172" s="14">
        <v>0.13700000000000001</v>
      </c>
      <c r="K172" s="13">
        <v>35.82</v>
      </c>
      <c r="L172" s="14">
        <v>0.161</v>
      </c>
      <c r="M172" s="13">
        <v>46.72</v>
      </c>
      <c r="N172" s="14">
        <v>0.18</v>
      </c>
      <c r="O172" s="13">
        <v>61.209999999999987</v>
      </c>
      <c r="P172" s="14">
        <v>0.10100000000000001</v>
      </c>
      <c r="Q172" s="13">
        <v>36.96</v>
      </c>
      <c r="R172" s="14">
        <v>0.33700000000000002</v>
      </c>
      <c r="S172" s="13">
        <v>106.71</v>
      </c>
      <c r="T172" s="14">
        <v>0.54600000000000004</v>
      </c>
      <c r="U172" s="13">
        <v>103.81</v>
      </c>
      <c r="V172" s="14">
        <v>0.223</v>
      </c>
      <c r="W172" s="13">
        <v>33.24</v>
      </c>
      <c r="X172" s="14">
        <v>0.18099999999999999</v>
      </c>
      <c r="Y172" s="13">
        <v>27.96</v>
      </c>
      <c r="Z172" s="14">
        <v>0.18</v>
      </c>
      <c r="AA172" s="13">
        <v>25.84</v>
      </c>
      <c r="AB172" s="10" t="e">
        <f>SUM(D172,F172,H172,#REF!,J172,L172,N172,P172,R172,T172,V172,X172,Z172)</f>
        <v>#REF!</v>
      </c>
      <c r="AC172" s="19">
        <f t="shared" si="6"/>
        <v>2.4530000000000003</v>
      </c>
      <c r="AD172" s="20">
        <f t="shared" si="7"/>
        <v>775.22015549999992</v>
      </c>
      <c r="AE172" s="20">
        <f t="shared" si="8"/>
        <v>396.36377164681994</v>
      </c>
    </row>
    <row r="173" spans="1:31" x14ac:dyDescent="0.3">
      <c r="A173" t="s">
        <v>670</v>
      </c>
      <c r="B173" t="s">
        <v>266</v>
      </c>
      <c r="C173" s="5" t="s">
        <v>267</v>
      </c>
      <c r="D173" s="14">
        <v>2.1999999999999999E-2</v>
      </c>
      <c r="E173" s="13">
        <v>10.31</v>
      </c>
      <c r="F173" s="14">
        <v>2.8000000000000001E-2</v>
      </c>
      <c r="G173" s="13">
        <v>11.87</v>
      </c>
      <c r="H173" s="14">
        <v>2.5000000000000001E-2</v>
      </c>
      <c r="I173" s="13">
        <v>12.07</v>
      </c>
      <c r="J173" s="14">
        <v>2.9000000000000001E-2</v>
      </c>
      <c r="K173" s="13">
        <v>12.18</v>
      </c>
      <c r="L173" s="14">
        <v>3.2000000000000001E-2</v>
      </c>
      <c r="M173" s="13">
        <v>13.96</v>
      </c>
      <c r="N173" s="14">
        <v>3.6999999999999998E-2</v>
      </c>
      <c r="O173" s="13">
        <v>17.059999999999999</v>
      </c>
      <c r="P173" s="14">
        <v>4.1000000000000002E-2</v>
      </c>
      <c r="Q173" s="13">
        <v>18.47</v>
      </c>
      <c r="R173" s="14">
        <v>4.3999999999999997E-2</v>
      </c>
      <c r="S173" s="13">
        <v>18.84</v>
      </c>
      <c r="T173" s="14">
        <v>4.3999999999999997E-2</v>
      </c>
      <c r="U173" s="13">
        <v>11.11</v>
      </c>
      <c r="V173" s="14">
        <v>4.3999999999999997E-2</v>
      </c>
      <c r="W173" s="13">
        <v>8.9499999999999993</v>
      </c>
      <c r="X173" s="14">
        <v>3.4000000000000002E-2</v>
      </c>
      <c r="Y173" s="13">
        <v>7.43</v>
      </c>
      <c r="Z173" s="14">
        <v>3.5999999999999997E-2</v>
      </c>
      <c r="AA173" s="13">
        <v>7.5500000000000007</v>
      </c>
      <c r="AB173" s="10" t="e">
        <f>SUM(D173,F173,H173,#REF!,J173,L173,N173,P173,R173,T173,V173,X173,Z173)</f>
        <v>#REF!</v>
      </c>
      <c r="AC173" s="19">
        <f t="shared" si="6"/>
        <v>0.41599999999999998</v>
      </c>
      <c r="AD173" s="20">
        <f t="shared" si="7"/>
        <v>183.29228319999999</v>
      </c>
      <c r="AE173" s="20">
        <f t="shared" si="8"/>
        <v>93.715856286078022</v>
      </c>
    </row>
    <row r="174" spans="1:31" x14ac:dyDescent="0.3">
      <c r="A174" t="s">
        <v>671</v>
      </c>
      <c r="B174" t="s">
        <v>268</v>
      </c>
      <c r="C174" s="5" t="s">
        <v>269</v>
      </c>
      <c r="D174" s="14">
        <v>0.127</v>
      </c>
      <c r="E174" s="13">
        <v>85.12</v>
      </c>
      <c r="F174" s="14">
        <v>0.11700000000000001</v>
      </c>
      <c r="G174" s="13">
        <v>80.97</v>
      </c>
      <c r="H174" s="14">
        <v>0.11600000000000001</v>
      </c>
      <c r="I174" s="13">
        <v>91.34</v>
      </c>
      <c r="J174" s="14">
        <v>0.13600000000000001</v>
      </c>
      <c r="K174" s="13">
        <v>90</v>
      </c>
      <c r="L174" s="14">
        <v>0.155</v>
      </c>
      <c r="M174" s="13">
        <v>97.640000000000015</v>
      </c>
      <c r="N174" s="14">
        <v>0.187</v>
      </c>
      <c r="O174" s="13">
        <v>117.95</v>
      </c>
      <c r="P174" s="14">
        <v>0.193</v>
      </c>
      <c r="Q174" s="13">
        <v>117.79</v>
      </c>
      <c r="R174" s="14">
        <v>0.23200000000000001</v>
      </c>
      <c r="S174" s="13">
        <v>129.80000000000001</v>
      </c>
      <c r="T174" s="14">
        <v>0.40600000000000003</v>
      </c>
      <c r="U174" s="13">
        <v>105.74</v>
      </c>
      <c r="V174" s="14">
        <v>0.435</v>
      </c>
      <c r="W174" s="13">
        <v>86.82</v>
      </c>
      <c r="X174" s="14">
        <v>0.40300000000000002</v>
      </c>
      <c r="Y174" s="13">
        <v>87.07</v>
      </c>
      <c r="Z174" s="14">
        <v>0.34499999999999997</v>
      </c>
      <c r="AA174" s="13">
        <v>73.650000000000006</v>
      </c>
      <c r="AB174" s="10" t="e">
        <f>SUM(D174,F174,H174,#REF!,J174,L174,N174,P174,R174,T174,V174,X174,Z174)</f>
        <v>#REF!</v>
      </c>
      <c r="AC174" s="19">
        <f t="shared" si="6"/>
        <v>2.8520000000000003</v>
      </c>
      <c r="AD174" s="20">
        <f t="shared" si="7"/>
        <v>1501.5656224000002</v>
      </c>
      <c r="AE174" s="20">
        <f t="shared" si="8"/>
        <v>767.73831181646653</v>
      </c>
    </row>
    <row r="175" spans="1:31" x14ac:dyDescent="0.3">
      <c r="C175" s="5" t="s">
        <v>270</v>
      </c>
      <c r="G175" s="13"/>
      <c r="I175" s="13"/>
      <c r="K175" s="13"/>
      <c r="M175" s="13"/>
      <c r="O175" s="13"/>
      <c r="Q175" s="13"/>
      <c r="S175" s="13"/>
      <c r="U175" s="13"/>
      <c r="W175" s="13"/>
      <c r="Y175" s="13"/>
      <c r="AA175" s="13"/>
      <c r="AB175" s="10" t="e">
        <f>SUM(D175,F175,H175,#REF!,J175,L175,N175,P175,R175,T175,V175,X175,Z175)</f>
        <v>#REF!</v>
      </c>
      <c r="AC175" s="19"/>
      <c r="AD175" s="20"/>
      <c r="AE175" s="20"/>
    </row>
    <row r="176" spans="1:31" x14ac:dyDescent="0.3">
      <c r="A176" t="s">
        <v>672</v>
      </c>
      <c r="B176" t="s">
        <v>271</v>
      </c>
      <c r="C176" s="5" t="s">
        <v>272</v>
      </c>
      <c r="D176" s="14">
        <v>8.7999999999999995E-2</v>
      </c>
      <c r="E176" s="13">
        <v>37.78</v>
      </c>
      <c r="F176" s="14">
        <v>8.3000000000000004E-2</v>
      </c>
      <c r="G176" s="13">
        <v>37.18</v>
      </c>
      <c r="H176" s="14">
        <v>7.9000000000000001E-2</v>
      </c>
      <c r="I176" s="13">
        <v>39.049999999999997</v>
      </c>
      <c r="J176" s="14">
        <v>8.2000000000000003E-2</v>
      </c>
      <c r="K176" s="13">
        <v>37.369999999999997</v>
      </c>
      <c r="L176" s="14">
        <v>6.9000000000000006E-2</v>
      </c>
      <c r="M176" s="13">
        <v>36.94</v>
      </c>
      <c r="N176" s="14">
        <v>8.7999999999999995E-2</v>
      </c>
      <c r="O176" s="13">
        <v>45.97</v>
      </c>
      <c r="P176" s="14">
        <v>0.13400000000000001</v>
      </c>
      <c r="Q176" s="13">
        <v>60.73</v>
      </c>
      <c r="R176" s="14">
        <v>0.13500000000000001</v>
      </c>
      <c r="S176" s="13">
        <v>59.3</v>
      </c>
      <c r="T176" s="14">
        <v>0.13100000000000001</v>
      </c>
      <c r="U176" s="13">
        <v>34.14</v>
      </c>
      <c r="V176" s="14">
        <v>0.14199999999999999</v>
      </c>
      <c r="W176" s="13">
        <v>29.19</v>
      </c>
      <c r="X176" s="14">
        <v>0.109</v>
      </c>
      <c r="Y176" s="13">
        <v>24.19</v>
      </c>
      <c r="Z176" s="14">
        <v>0.11</v>
      </c>
      <c r="AA176" s="13">
        <v>23.91</v>
      </c>
      <c r="AB176" s="10" t="e">
        <f>SUM(D176,F176,H176,#REF!,J176,L176,N176,P176,R176,T176,V176,X176,Z176)</f>
        <v>#REF!</v>
      </c>
      <c r="AC176" s="19">
        <f t="shared" si="6"/>
        <v>1.25</v>
      </c>
      <c r="AD176" s="20">
        <f t="shared" si="7"/>
        <v>572.25813689999995</v>
      </c>
      <c r="AE176" s="20">
        <f t="shared" si="8"/>
        <v>292.59093934544416</v>
      </c>
    </row>
    <row r="177" spans="1:31" x14ac:dyDescent="0.3">
      <c r="A177" t="s">
        <v>673</v>
      </c>
      <c r="B177" t="s">
        <v>273</v>
      </c>
      <c r="C177" s="5" t="s">
        <v>274</v>
      </c>
      <c r="D177" s="14">
        <v>6.5000000000000002E-2</v>
      </c>
      <c r="E177" s="13">
        <v>26.35</v>
      </c>
      <c r="F177" s="14">
        <v>6.3E-2</v>
      </c>
      <c r="G177" s="13">
        <v>26.26</v>
      </c>
      <c r="H177" s="14">
        <v>5.8000000000000003E-2</v>
      </c>
      <c r="I177" s="13">
        <v>27.21</v>
      </c>
      <c r="J177" s="14">
        <v>6.4000000000000001E-2</v>
      </c>
      <c r="K177" s="13">
        <v>26.65</v>
      </c>
      <c r="L177" s="14">
        <v>7.1999999999999995E-2</v>
      </c>
      <c r="M177" s="13">
        <v>30.91</v>
      </c>
      <c r="N177" s="14">
        <v>7.8E-2</v>
      </c>
      <c r="O177" s="13">
        <v>36.299999999999997</v>
      </c>
      <c r="P177" s="14">
        <v>8.8999999999999996E-2</v>
      </c>
      <c r="Q177" s="13">
        <v>40.070000000000007</v>
      </c>
      <c r="R177" s="14">
        <v>9.1999999999999998E-2</v>
      </c>
      <c r="S177" s="13">
        <v>39.81</v>
      </c>
      <c r="T177" s="14">
        <v>9.5000000000000001E-2</v>
      </c>
      <c r="U177" s="13">
        <v>24</v>
      </c>
      <c r="V177" s="14">
        <v>9.1999999999999998E-2</v>
      </c>
      <c r="W177" s="13">
        <v>18.940000000000001</v>
      </c>
      <c r="X177" s="14">
        <v>7.4999999999999997E-2</v>
      </c>
      <c r="Y177" s="13">
        <v>16.309999999999999</v>
      </c>
      <c r="Z177" s="14">
        <v>7.5999999999999998E-2</v>
      </c>
      <c r="AA177" s="13">
        <v>16.13</v>
      </c>
      <c r="AB177" s="10" t="e">
        <f>SUM(D177,F177,H177,#REF!,J177,L177,N177,P177,R177,T177,V177,X177,Z177)</f>
        <v>#REF!</v>
      </c>
      <c r="AC177" s="19">
        <f t="shared" si="6"/>
        <v>0.91899999999999982</v>
      </c>
      <c r="AD177" s="20">
        <f t="shared" si="7"/>
        <v>400.99046540000001</v>
      </c>
      <c r="AE177" s="20">
        <f t="shared" si="8"/>
        <v>205.02316939611316</v>
      </c>
    </row>
    <row r="178" spans="1:31" x14ac:dyDescent="0.3">
      <c r="A178" t="s">
        <v>674</v>
      </c>
      <c r="B178" t="s">
        <v>275</v>
      </c>
      <c r="C178" s="5" t="s">
        <v>276</v>
      </c>
      <c r="D178" s="14">
        <v>9.8000000000000004E-2</v>
      </c>
      <c r="E178" s="13">
        <v>78.41</v>
      </c>
      <c r="F178" s="14">
        <v>8.5000000000000006E-2</v>
      </c>
      <c r="G178" s="13">
        <v>73.579999999999984</v>
      </c>
      <c r="H178" s="14">
        <v>9.0999999999999998E-2</v>
      </c>
      <c r="I178" s="13">
        <v>84.63</v>
      </c>
      <c r="J178" s="14">
        <v>0.10199999999999999</v>
      </c>
      <c r="K178" s="13">
        <v>82.539999999999992</v>
      </c>
      <c r="L178" s="14">
        <v>0.112</v>
      </c>
      <c r="M178" s="13">
        <v>86.73</v>
      </c>
      <c r="N178" s="14">
        <v>0.13500000000000001</v>
      </c>
      <c r="O178" s="13">
        <v>101.9</v>
      </c>
      <c r="P178" s="14">
        <v>0.153</v>
      </c>
      <c r="Q178" s="13">
        <v>105.44</v>
      </c>
      <c r="R178" s="14">
        <v>0.16500000000000001</v>
      </c>
      <c r="S178" s="13">
        <v>109.7</v>
      </c>
      <c r="T178" s="14">
        <v>0.16300000000000001</v>
      </c>
      <c r="U178" s="13">
        <v>60.88</v>
      </c>
      <c r="V178" s="14">
        <v>0.13200000000000001</v>
      </c>
      <c r="W178" s="13">
        <v>45.710000000000008</v>
      </c>
      <c r="X178" s="14">
        <v>0.13</v>
      </c>
      <c r="Y178" s="13">
        <v>48.94</v>
      </c>
      <c r="Z178" s="14">
        <v>0.107</v>
      </c>
      <c r="AA178" s="13">
        <v>43.4</v>
      </c>
      <c r="AB178" s="10" t="e">
        <f>SUM(D178,F178,H178,#REF!,J178,L178,N178,P178,R178,T178,V178,X178,Z178)</f>
        <v>#REF!</v>
      </c>
      <c r="AC178" s="19">
        <f t="shared" si="6"/>
        <v>1.4730000000000001</v>
      </c>
      <c r="AD178" s="20">
        <f t="shared" si="7"/>
        <v>1112.0032618999999</v>
      </c>
      <c r="AE178" s="20">
        <f t="shared" si="8"/>
        <v>568.55823967318213</v>
      </c>
    </row>
    <row r="179" spans="1:31" x14ac:dyDescent="0.3">
      <c r="C179" s="5" t="s">
        <v>277</v>
      </c>
      <c r="G179" s="13"/>
      <c r="I179" s="13"/>
      <c r="K179" s="13"/>
      <c r="M179" s="13"/>
      <c r="O179" s="13"/>
      <c r="Q179" s="13"/>
      <c r="S179" s="13"/>
      <c r="U179" s="13"/>
      <c r="W179" s="13"/>
      <c r="Y179" s="13"/>
      <c r="AA179" s="13"/>
      <c r="AB179" s="10" t="e">
        <f>SUM(D179,F179,H179,#REF!,J179,L179,N179,P179,R179,T179,V179,X179,Z179)</f>
        <v>#REF!</v>
      </c>
      <c r="AC179" s="19"/>
      <c r="AD179" s="20"/>
      <c r="AE179" s="20"/>
    </row>
    <row r="180" spans="1:31" x14ac:dyDescent="0.3">
      <c r="A180" t="s">
        <v>675</v>
      </c>
      <c r="B180" t="s">
        <v>278</v>
      </c>
      <c r="C180" s="5" t="s">
        <v>279</v>
      </c>
      <c r="D180" s="14">
        <v>1.7000000000000001E-2</v>
      </c>
      <c r="E180" s="13">
        <v>12.62</v>
      </c>
      <c r="F180" s="14">
        <v>1.7000000000000001E-2</v>
      </c>
      <c r="G180" s="13">
        <v>12.91</v>
      </c>
      <c r="H180" s="14">
        <v>1.4E-2</v>
      </c>
      <c r="I180" s="13">
        <v>12.77</v>
      </c>
      <c r="J180" s="14">
        <v>1.7000000000000001E-2</v>
      </c>
      <c r="K180" s="13">
        <v>13.43</v>
      </c>
      <c r="L180" s="14">
        <v>1.9E-2</v>
      </c>
      <c r="M180" s="13">
        <v>14.54</v>
      </c>
      <c r="N180" s="14">
        <v>0.02</v>
      </c>
      <c r="O180" s="13">
        <v>15.58</v>
      </c>
      <c r="P180" s="14">
        <v>2.3E-2</v>
      </c>
      <c r="Q180" s="13">
        <v>16.8</v>
      </c>
      <c r="R180" s="14">
        <v>2.3E-2</v>
      </c>
      <c r="S180" s="13">
        <v>16.3</v>
      </c>
      <c r="T180" s="14">
        <v>2.5000000000000001E-2</v>
      </c>
      <c r="U180" s="13">
        <v>9.58</v>
      </c>
      <c r="V180" s="14">
        <v>2.3E-2</v>
      </c>
      <c r="W180" s="13">
        <v>8.09</v>
      </c>
      <c r="X180" s="14">
        <v>1.9E-2</v>
      </c>
      <c r="Y180" s="13">
        <v>7.1400000000000006</v>
      </c>
      <c r="Z180" s="14">
        <v>0.02</v>
      </c>
      <c r="AA180" s="13">
        <v>7.51</v>
      </c>
      <c r="AB180" s="10" t="e">
        <f>SUM(D180,F180,H180,#REF!,J180,L180,N180,P180,R180,T180,V180,X180,Z180)</f>
        <v>#REF!</v>
      </c>
      <c r="AC180" s="19">
        <f t="shared" si="6"/>
        <v>0.23699999999999996</v>
      </c>
      <c r="AD180" s="20">
        <f t="shared" si="7"/>
        <v>178.16242559999998</v>
      </c>
      <c r="AE180" s="20">
        <f t="shared" si="8"/>
        <v>91.09300174350534</v>
      </c>
    </row>
    <row r="181" spans="1:31" x14ac:dyDescent="0.3">
      <c r="A181" t="s">
        <v>676</v>
      </c>
      <c r="B181" t="s">
        <v>280</v>
      </c>
      <c r="C181" s="5" t="s">
        <v>281</v>
      </c>
      <c r="D181" s="14">
        <v>0.17699999999999999</v>
      </c>
      <c r="E181" s="13">
        <v>46.400000000000013</v>
      </c>
      <c r="F181" s="14">
        <v>0.155</v>
      </c>
      <c r="G181" s="13">
        <v>41.09</v>
      </c>
      <c r="H181" s="14">
        <v>0.16800000000000001</v>
      </c>
      <c r="I181" s="13">
        <v>50.93</v>
      </c>
      <c r="J181" s="14">
        <v>0.188</v>
      </c>
      <c r="K181" s="13">
        <v>46.989999999999988</v>
      </c>
      <c r="L181" s="14">
        <v>0.20799999999999999</v>
      </c>
      <c r="M181" s="13">
        <v>58.48</v>
      </c>
      <c r="N181" s="14">
        <v>0.24399999999999999</v>
      </c>
      <c r="O181" s="13">
        <v>81.17</v>
      </c>
      <c r="P181" s="14">
        <v>0.25800000000000001</v>
      </c>
      <c r="Q181" s="13">
        <v>85.2</v>
      </c>
      <c r="R181" s="14">
        <v>0.27800000000000002</v>
      </c>
      <c r="S181" s="13">
        <v>89.210000000000008</v>
      </c>
      <c r="T181" s="14">
        <v>0.27200000000000002</v>
      </c>
      <c r="U181" s="13">
        <v>53.2</v>
      </c>
      <c r="V181" s="14">
        <v>0.22600000000000001</v>
      </c>
      <c r="W181" s="13">
        <v>33.36</v>
      </c>
      <c r="X181" s="14">
        <v>0.22600000000000001</v>
      </c>
      <c r="Y181" s="13">
        <v>34.549999999999997</v>
      </c>
      <c r="Z181" s="14">
        <v>0.19400000000000001</v>
      </c>
      <c r="AA181" s="13">
        <v>27.53</v>
      </c>
      <c r="AB181" s="10" t="e">
        <f>SUM(D181,F181,H181,#REF!,J181,L181,N181,P181,R181,T181,V181,X181,Z181)</f>
        <v>#REF!</v>
      </c>
      <c r="AC181" s="19">
        <f t="shared" si="6"/>
        <v>2.5939999999999999</v>
      </c>
      <c r="AD181" s="20">
        <f t="shared" si="7"/>
        <v>790.18457119999994</v>
      </c>
      <c r="AE181" s="20">
        <f t="shared" si="8"/>
        <v>404.01495590107527</v>
      </c>
    </row>
    <row r="182" spans="1:31" x14ac:dyDescent="0.3">
      <c r="A182" t="s">
        <v>677</v>
      </c>
      <c r="B182" t="s">
        <v>282</v>
      </c>
      <c r="C182" s="5" t="s">
        <v>283</v>
      </c>
      <c r="D182" s="14">
        <v>2.9000000000000001E-2</v>
      </c>
      <c r="E182" s="13">
        <v>12.11</v>
      </c>
      <c r="F182" s="14">
        <v>2.5999999999999999E-2</v>
      </c>
      <c r="G182" s="13">
        <v>11.23</v>
      </c>
      <c r="H182" s="14">
        <v>2.8000000000000001E-2</v>
      </c>
      <c r="I182" s="13">
        <v>13.36</v>
      </c>
      <c r="J182" s="14">
        <v>3.1E-2</v>
      </c>
      <c r="K182" s="13">
        <v>12.62</v>
      </c>
      <c r="L182" s="14">
        <v>3.3000000000000002E-2</v>
      </c>
      <c r="M182" s="13">
        <v>14.03</v>
      </c>
      <c r="N182" s="14">
        <v>3.7999999999999999E-2</v>
      </c>
      <c r="O182" s="13">
        <v>17.559999999999999</v>
      </c>
      <c r="P182" s="14">
        <v>0.04</v>
      </c>
      <c r="Q182" s="13">
        <v>17.98</v>
      </c>
      <c r="R182" s="14">
        <v>4.3999999999999997E-2</v>
      </c>
      <c r="S182" s="13">
        <v>19.03</v>
      </c>
      <c r="T182" s="14">
        <v>4.2000000000000003E-2</v>
      </c>
      <c r="U182" s="13">
        <v>10.75</v>
      </c>
      <c r="V182" s="14">
        <v>3.6999999999999998E-2</v>
      </c>
      <c r="W182" s="13">
        <v>7.71</v>
      </c>
      <c r="X182" s="14">
        <v>3.5999999999999997E-2</v>
      </c>
      <c r="Y182" s="13">
        <v>8.01</v>
      </c>
      <c r="Z182" s="14">
        <v>3.1E-2</v>
      </c>
      <c r="AA182" s="13">
        <v>6.83</v>
      </c>
      <c r="AB182" s="10" t="e">
        <f>SUM(D182,F182,H182,#REF!,J182,L182,N182,P182,R182,T182,V182,X182,Z182)</f>
        <v>#REF!</v>
      </c>
      <c r="AC182" s="19">
        <f t="shared" si="6"/>
        <v>0.41499999999999992</v>
      </c>
      <c r="AD182" s="20">
        <f t="shared" si="7"/>
        <v>183.049139</v>
      </c>
      <c r="AE182" s="20">
        <f t="shared" si="8"/>
        <v>93.591538630658064</v>
      </c>
    </row>
    <row r="183" spans="1:31" x14ac:dyDescent="0.3">
      <c r="A183" t="s">
        <v>678</v>
      </c>
      <c r="B183" t="s">
        <v>284</v>
      </c>
      <c r="C183" s="5" t="s">
        <v>285</v>
      </c>
      <c r="D183" s="14">
        <v>0.125</v>
      </c>
      <c r="E183" s="13">
        <v>40.630000000000003</v>
      </c>
      <c r="F183" s="14">
        <v>0.109</v>
      </c>
      <c r="G183" s="13">
        <v>36.53</v>
      </c>
      <c r="H183" s="14">
        <v>0.11700000000000001</v>
      </c>
      <c r="I183" s="13">
        <v>44.03</v>
      </c>
      <c r="J183" s="14">
        <v>0.13100000000000001</v>
      </c>
      <c r="K183" s="13">
        <v>41.31</v>
      </c>
      <c r="L183" s="14">
        <v>0.14799999999999999</v>
      </c>
      <c r="M183" s="13">
        <v>49.819999999999993</v>
      </c>
      <c r="N183" s="14">
        <v>0.17699999999999999</v>
      </c>
      <c r="O183" s="13">
        <v>67.27000000000001</v>
      </c>
      <c r="P183" s="14">
        <v>0.188</v>
      </c>
      <c r="Q183" s="13">
        <v>70.180000000000007</v>
      </c>
      <c r="R183" s="14">
        <v>0.20399999999999999</v>
      </c>
      <c r="S183" s="13">
        <v>73.819999999999993</v>
      </c>
      <c r="T183" s="14">
        <v>0.19800000000000001</v>
      </c>
      <c r="U183" s="13">
        <v>43.03</v>
      </c>
      <c r="V183" s="14">
        <v>0.16500000000000001</v>
      </c>
      <c r="W183" s="13">
        <v>28.21</v>
      </c>
      <c r="X183" s="14">
        <v>0.16300000000000001</v>
      </c>
      <c r="Y183" s="13">
        <v>29.23</v>
      </c>
      <c r="Z183" s="14">
        <v>0.13600000000000001</v>
      </c>
      <c r="AA183" s="13">
        <v>23.54</v>
      </c>
      <c r="AB183" s="10" t="e">
        <f>SUM(D183,F183,H183,#REF!,J183,L183,N183,P183,R183,T183,V183,X183,Z183)</f>
        <v>#REF!</v>
      </c>
      <c r="AC183" s="19">
        <f t="shared" si="6"/>
        <v>1.8609999999999998</v>
      </c>
      <c r="AD183" s="20">
        <f t="shared" si="7"/>
        <v>666.1324783</v>
      </c>
      <c r="AE183" s="20">
        <f t="shared" si="8"/>
        <v>340.5881279559062</v>
      </c>
    </row>
    <row r="184" spans="1:31" x14ac:dyDescent="0.3">
      <c r="A184" t="s">
        <v>679</v>
      </c>
      <c r="B184" t="s">
        <v>286</v>
      </c>
      <c r="C184" s="5" t="s">
        <v>287</v>
      </c>
      <c r="D184" s="14">
        <v>0.57099999999999995</v>
      </c>
      <c r="E184" s="13">
        <v>167.3</v>
      </c>
      <c r="F184" s="14">
        <v>0.48</v>
      </c>
      <c r="G184" s="13">
        <v>145</v>
      </c>
      <c r="H184" s="14">
        <v>0.51600000000000001</v>
      </c>
      <c r="I184" s="13">
        <v>176.37</v>
      </c>
      <c r="J184" s="14">
        <v>0.56999999999999995</v>
      </c>
      <c r="K184" s="13">
        <v>162.66</v>
      </c>
      <c r="L184" s="14">
        <v>0.63100000000000001</v>
      </c>
      <c r="M184" s="13">
        <v>196.93</v>
      </c>
      <c r="N184" s="14">
        <v>0.77500000000000002</v>
      </c>
      <c r="O184" s="13">
        <v>277.14999999999998</v>
      </c>
      <c r="P184" s="14">
        <v>0.85799999999999998</v>
      </c>
      <c r="Q184" s="13">
        <v>301.19</v>
      </c>
      <c r="R184" s="14">
        <v>0.94399999999999995</v>
      </c>
      <c r="S184" s="13">
        <v>321.02999999999997</v>
      </c>
      <c r="T184" s="14">
        <v>0.93200000000000005</v>
      </c>
      <c r="U184" s="13">
        <v>191.48</v>
      </c>
      <c r="V184" s="14">
        <v>0.76500000000000001</v>
      </c>
      <c r="W184" s="13">
        <v>121.28</v>
      </c>
      <c r="X184" s="14">
        <v>0.74</v>
      </c>
      <c r="Y184" s="13">
        <v>122.69</v>
      </c>
      <c r="Z184" s="14">
        <v>0.58599999999999997</v>
      </c>
      <c r="AA184" s="13">
        <v>93.210000000000008</v>
      </c>
      <c r="AB184" s="10" t="e">
        <f>SUM(D184,F184,H184,#REF!,J184,L184,N184,P184,R184,T184,V184,X184,Z184)</f>
        <v>#REF!</v>
      </c>
      <c r="AC184" s="19">
        <f t="shared" si="6"/>
        <v>8.3680000000000003</v>
      </c>
      <c r="AD184" s="20">
        <f t="shared" si="7"/>
        <v>2781.5990877999998</v>
      </c>
      <c r="AE184" s="20">
        <f t="shared" si="8"/>
        <v>1422.2090303349476</v>
      </c>
    </row>
    <row r="185" spans="1:31" x14ac:dyDescent="0.3">
      <c r="C185" s="5" t="s">
        <v>288</v>
      </c>
      <c r="G185" s="13"/>
      <c r="I185" s="13"/>
      <c r="K185" s="13"/>
      <c r="M185" s="13"/>
      <c r="O185" s="13"/>
      <c r="Q185" s="13"/>
      <c r="S185" s="13"/>
      <c r="U185" s="13"/>
      <c r="W185" s="13"/>
      <c r="Y185" s="13"/>
      <c r="AA185" s="13"/>
      <c r="AB185" s="10" t="e">
        <f>SUM(D185,F185,H185,#REF!,J185,L185,N185,P185,R185,T185,V185,X185,Z185)</f>
        <v>#REF!</v>
      </c>
      <c r="AC185" s="19"/>
      <c r="AD185" s="20"/>
      <c r="AE185" s="20"/>
    </row>
    <row r="186" spans="1:31" x14ac:dyDescent="0.3">
      <c r="A186" t="s">
        <v>680</v>
      </c>
      <c r="B186" t="s">
        <v>289</v>
      </c>
      <c r="C186" s="5" t="s">
        <v>290</v>
      </c>
      <c r="D186" s="14">
        <v>0.16300000000000001</v>
      </c>
      <c r="E186" s="13">
        <v>51.239999999999988</v>
      </c>
      <c r="F186" s="14">
        <v>0.154</v>
      </c>
      <c r="G186" s="13">
        <v>48.68</v>
      </c>
      <c r="H186" s="14">
        <v>0.16300000000000001</v>
      </c>
      <c r="I186" s="13">
        <v>58.33</v>
      </c>
      <c r="J186" s="14">
        <v>0.189</v>
      </c>
      <c r="K186" s="13">
        <v>55.959999999999987</v>
      </c>
      <c r="L186" s="14">
        <v>0.22</v>
      </c>
      <c r="M186" s="13">
        <v>69.98</v>
      </c>
      <c r="N186" s="14">
        <v>0.27300000000000002</v>
      </c>
      <c r="O186" s="13">
        <v>98.85</v>
      </c>
      <c r="P186" s="14">
        <v>0.29699999999999999</v>
      </c>
      <c r="Q186" s="13">
        <v>105.66</v>
      </c>
      <c r="R186" s="14">
        <v>0.30299999999999999</v>
      </c>
      <c r="S186" s="13">
        <v>105.45</v>
      </c>
      <c r="T186" s="14">
        <v>0.315</v>
      </c>
      <c r="U186" s="13">
        <v>65.62</v>
      </c>
      <c r="V186" s="14">
        <v>0.224</v>
      </c>
      <c r="W186" s="13">
        <v>37.130000000000003</v>
      </c>
      <c r="X186" s="14">
        <v>0.28199999999999997</v>
      </c>
      <c r="Y186" s="13">
        <v>46.819999999999993</v>
      </c>
      <c r="Z186" s="14">
        <v>0.19700000000000001</v>
      </c>
      <c r="AA186" s="13">
        <v>32.239999999999988</v>
      </c>
      <c r="AB186" s="10" t="e">
        <f>SUM(D186,F186,H186,#REF!,J186,L186,N186,P186,R186,T186,V186,X186,Z186)</f>
        <v>#REF!</v>
      </c>
      <c r="AC186" s="19">
        <f t="shared" si="6"/>
        <v>2.7800000000000002</v>
      </c>
      <c r="AD186" s="20">
        <f t="shared" si="7"/>
        <v>949.73945229999993</v>
      </c>
      <c r="AE186" s="20">
        <f t="shared" si="8"/>
        <v>485.59407121273324</v>
      </c>
    </row>
    <row r="187" spans="1:31" x14ac:dyDescent="0.3">
      <c r="A187" t="s">
        <v>681</v>
      </c>
      <c r="B187" t="s">
        <v>291</v>
      </c>
      <c r="C187" s="5" t="s">
        <v>292</v>
      </c>
      <c r="D187" s="14">
        <v>0.27</v>
      </c>
      <c r="E187" s="13">
        <v>67.94</v>
      </c>
      <c r="F187" s="14">
        <v>0.23499999999999999</v>
      </c>
      <c r="G187" s="13">
        <v>59.62</v>
      </c>
      <c r="H187" s="14">
        <v>0.253</v>
      </c>
      <c r="I187" s="13">
        <v>73.72999999999999</v>
      </c>
      <c r="J187" s="14">
        <v>0.28699999999999998</v>
      </c>
      <c r="K187" s="13">
        <v>68.66</v>
      </c>
      <c r="L187" s="14">
        <v>0.32900000000000001</v>
      </c>
      <c r="M187" s="13">
        <v>89.21</v>
      </c>
      <c r="N187" s="14">
        <v>0.40400000000000003</v>
      </c>
      <c r="O187" s="13">
        <v>130.56</v>
      </c>
      <c r="P187" s="14">
        <v>0.434</v>
      </c>
      <c r="Q187" s="13">
        <v>139.46</v>
      </c>
      <c r="R187" s="14">
        <v>0.47</v>
      </c>
      <c r="S187" s="13">
        <v>146.80000000000001</v>
      </c>
      <c r="T187" s="14">
        <v>0.46</v>
      </c>
      <c r="U187" s="13">
        <v>87.92</v>
      </c>
      <c r="V187" s="14">
        <v>0.36599999999999999</v>
      </c>
      <c r="W187" s="13">
        <v>52.349999999999987</v>
      </c>
      <c r="X187" s="14">
        <v>0.26100000000000001</v>
      </c>
      <c r="Y187" s="13">
        <v>39.43</v>
      </c>
      <c r="Z187" s="14">
        <v>0.221</v>
      </c>
      <c r="AA187" s="13">
        <v>30.97</v>
      </c>
      <c r="AB187" s="10" t="e">
        <f>SUM(D187,F187,H187,#REF!,J187,L187,N187,P187,R187,T187,V187,X187,Z187)</f>
        <v>#REF!</v>
      </c>
      <c r="AC187" s="19">
        <f t="shared" si="6"/>
        <v>3.9900000000000007</v>
      </c>
      <c r="AD187" s="20">
        <f t="shared" si="7"/>
        <v>1188.0147060999998</v>
      </c>
      <c r="AE187" s="20">
        <f t="shared" si="8"/>
        <v>607.42227397064164</v>
      </c>
    </row>
    <row r="188" spans="1:31" x14ac:dyDescent="0.3">
      <c r="A188" t="s">
        <v>682</v>
      </c>
      <c r="B188" t="s">
        <v>293</v>
      </c>
      <c r="C188" s="5" t="s">
        <v>294</v>
      </c>
      <c r="D188" s="14">
        <v>0.55000000000000004</v>
      </c>
      <c r="E188" s="13">
        <v>140.87</v>
      </c>
      <c r="F188" s="14">
        <v>0.495</v>
      </c>
      <c r="G188" s="13">
        <v>127.6</v>
      </c>
      <c r="H188" s="14">
        <v>0.52800000000000002</v>
      </c>
      <c r="I188" s="13">
        <v>156.31</v>
      </c>
      <c r="J188" s="14">
        <v>0.56899999999999995</v>
      </c>
      <c r="K188" s="13">
        <v>139.15</v>
      </c>
      <c r="L188" s="14">
        <v>0.61499999999999999</v>
      </c>
      <c r="M188" s="13">
        <v>170.31</v>
      </c>
      <c r="N188" s="14">
        <v>0.71899999999999997</v>
      </c>
      <c r="O188" s="13">
        <v>236.53</v>
      </c>
      <c r="P188" s="14">
        <v>0.754</v>
      </c>
      <c r="Q188" s="13">
        <v>246.57</v>
      </c>
      <c r="R188" s="14">
        <v>0.97099999999999997</v>
      </c>
      <c r="S188" s="13">
        <v>305.82</v>
      </c>
      <c r="T188" s="14">
        <v>0.92200000000000004</v>
      </c>
      <c r="U188" s="13">
        <v>177.71</v>
      </c>
      <c r="V188" s="14">
        <v>0.67700000000000005</v>
      </c>
      <c r="W188" s="13">
        <v>98.580000000000013</v>
      </c>
      <c r="X188" s="14">
        <v>0.67600000000000005</v>
      </c>
      <c r="Y188" s="13">
        <v>101.87</v>
      </c>
      <c r="Z188" s="14">
        <v>0.58199999999999996</v>
      </c>
      <c r="AA188" s="13">
        <v>81.180000000000007</v>
      </c>
      <c r="AB188" s="10" t="e">
        <f>SUM(D188,F188,H188,#REF!,J188,L188,N188,P188,R188,T188,V188,X188,Z188)</f>
        <v>#REF!</v>
      </c>
      <c r="AC188" s="19">
        <f t="shared" si="6"/>
        <v>8.0579999999999998</v>
      </c>
      <c r="AD188" s="20">
        <f t="shared" si="7"/>
        <v>2421.5509522000002</v>
      </c>
      <c r="AE188" s="20">
        <f t="shared" si="8"/>
        <v>1238.1193417628322</v>
      </c>
    </row>
    <row r="189" spans="1:31" x14ac:dyDescent="0.3">
      <c r="C189" s="5" t="s">
        <v>295</v>
      </c>
      <c r="G189" s="13"/>
      <c r="I189" s="13"/>
      <c r="K189" s="13"/>
      <c r="M189" s="13"/>
      <c r="O189" s="13"/>
      <c r="Q189" s="13"/>
      <c r="S189" s="13"/>
      <c r="U189" s="13"/>
      <c r="W189" s="13"/>
      <c r="Y189" s="13"/>
      <c r="AA189" s="13"/>
      <c r="AB189" s="10" t="e">
        <f>SUM(D189,F189,H189,#REF!,J189,L189,N189,P189,R189,T189,V189,X189,Z189)</f>
        <v>#REF!</v>
      </c>
      <c r="AC189" s="19"/>
      <c r="AD189" s="20"/>
      <c r="AE189" s="20"/>
    </row>
    <row r="190" spans="1:31" x14ac:dyDescent="0.3">
      <c r="A190" t="s">
        <v>683</v>
      </c>
      <c r="B190" t="s">
        <v>296</v>
      </c>
      <c r="C190" s="5" t="s">
        <v>297</v>
      </c>
      <c r="D190" s="14">
        <v>0.13700000000000001</v>
      </c>
      <c r="E190" s="13">
        <v>45.22</v>
      </c>
      <c r="F190" s="14">
        <v>0.11899999999999999</v>
      </c>
      <c r="G190" s="13">
        <v>40.590000000000003</v>
      </c>
      <c r="H190" s="14">
        <v>0.129</v>
      </c>
      <c r="I190" s="13">
        <v>49.2</v>
      </c>
      <c r="J190" s="14">
        <v>0.14599999999999999</v>
      </c>
      <c r="K190" s="13">
        <v>46.53</v>
      </c>
      <c r="L190" s="14">
        <v>0.16</v>
      </c>
      <c r="M190" s="13">
        <v>54.74</v>
      </c>
      <c r="N190" s="14">
        <v>0.192</v>
      </c>
      <c r="O190" s="13">
        <v>73.84</v>
      </c>
      <c r="P190" s="14">
        <v>0.20399999999999999</v>
      </c>
      <c r="Q190" s="13">
        <v>77</v>
      </c>
      <c r="R190" s="14">
        <v>0.219</v>
      </c>
      <c r="S190" s="13">
        <v>80.27</v>
      </c>
      <c r="T190" s="14">
        <v>0.216</v>
      </c>
      <c r="U190" s="13">
        <v>47.34</v>
      </c>
      <c r="V190" s="14">
        <v>0.17299999999999999</v>
      </c>
      <c r="W190" s="13">
        <v>30.2</v>
      </c>
      <c r="X190" s="14">
        <v>0.17699999999999999</v>
      </c>
      <c r="Y190" s="13">
        <v>32.17</v>
      </c>
      <c r="Z190" s="14">
        <v>0.14899999999999999</v>
      </c>
      <c r="AA190" s="13">
        <v>26.15</v>
      </c>
      <c r="AB190" s="10" t="e">
        <f>SUM(D190,F190,H190,#REF!,J190,L190,N190,P190,R190,T190,V190,X190,Z190)</f>
        <v>#REF!</v>
      </c>
      <c r="AC190" s="19">
        <f t="shared" si="6"/>
        <v>2.0209999999999999</v>
      </c>
      <c r="AD190" s="20">
        <f t="shared" si="7"/>
        <v>733.10906380000006</v>
      </c>
      <c r="AE190" s="20">
        <f t="shared" si="8"/>
        <v>374.83271235230058</v>
      </c>
    </row>
    <row r="191" spans="1:31" x14ac:dyDescent="0.3">
      <c r="A191" t="s">
        <v>684</v>
      </c>
      <c r="B191" t="s">
        <v>298</v>
      </c>
      <c r="C191" s="5" t="s">
        <v>299</v>
      </c>
      <c r="D191" s="14">
        <v>0.111</v>
      </c>
      <c r="E191" s="13">
        <v>31.09</v>
      </c>
      <c r="F191" s="14">
        <v>9.7000000000000003E-2</v>
      </c>
      <c r="G191" s="13">
        <v>27.68</v>
      </c>
      <c r="H191" s="14">
        <v>0.104</v>
      </c>
      <c r="I191" s="13">
        <v>33.75</v>
      </c>
      <c r="J191" s="14">
        <v>0.11700000000000001</v>
      </c>
      <c r="K191" s="13">
        <v>31.44</v>
      </c>
      <c r="L191" s="14">
        <v>0.13</v>
      </c>
      <c r="M191" s="13">
        <v>38.659999999999997</v>
      </c>
      <c r="N191" s="14">
        <v>0.156</v>
      </c>
      <c r="O191" s="13">
        <v>53.98</v>
      </c>
      <c r="P191" s="14">
        <v>0.16400000000000001</v>
      </c>
      <c r="Q191" s="13">
        <v>56.2</v>
      </c>
      <c r="R191" s="14">
        <v>0.17699999999999999</v>
      </c>
      <c r="S191" s="13">
        <v>58.91</v>
      </c>
      <c r="T191" s="14">
        <v>0.17299999999999999</v>
      </c>
      <c r="U191" s="13">
        <v>34.92</v>
      </c>
      <c r="V191" s="14">
        <v>0.14499999999999999</v>
      </c>
      <c r="W191" s="13">
        <v>22.36</v>
      </c>
      <c r="X191" s="14">
        <v>0.14299999999999999</v>
      </c>
      <c r="Y191" s="13">
        <v>22.95</v>
      </c>
      <c r="Z191" s="14">
        <v>0.12</v>
      </c>
      <c r="AA191" s="13">
        <v>18.13</v>
      </c>
      <c r="AB191" s="10" t="e">
        <f>SUM(D191,F191,H191,#REF!,J191,L191,N191,P191,R191,T191,V191,X191,Z191)</f>
        <v>#REF!</v>
      </c>
      <c r="AC191" s="19">
        <f t="shared" si="6"/>
        <v>1.637</v>
      </c>
      <c r="AD191" s="20">
        <f t="shared" si="7"/>
        <v>524.08543880000002</v>
      </c>
      <c r="AE191" s="20">
        <f t="shared" si="8"/>
        <v>267.96062991159761</v>
      </c>
    </row>
    <row r="192" spans="1:31" x14ac:dyDescent="0.3">
      <c r="C192" s="5" t="s">
        <v>299</v>
      </c>
      <c r="G192" s="13"/>
      <c r="I192" s="13"/>
      <c r="K192" s="13"/>
      <c r="M192" s="13"/>
      <c r="O192" s="13"/>
      <c r="Q192" s="13"/>
      <c r="S192" s="13"/>
      <c r="U192" s="13"/>
      <c r="W192" s="13"/>
      <c r="Y192" s="13"/>
      <c r="AA192" s="13"/>
      <c r="AB192" s="10" t="e">
        <f>SUM(D192,F192,H192,#REF!,J192,L192,N192,P192,R192,T192,V192,X192,Z192)</f>
        <v>#REF!</v>
      </c>
      <c r="AC192" s="19"/>
      <c r="AD192" s="20"/>
      <c r="AE192" s="20"/>
    </row>
    <row r="193" spans="1:31" x14ac:dyDescent="0.3">
      <c r="A193" t="s">
        <v>685</v>
      </c>
      <c r="B193" t="s">
        <v>300</v>
      </c>
      <c r="C193" s="5" t="s">
        <v>301</v>
      </c>
      <c r="D193" s="14">
        <v>7.8E-2</v>
      </c>
      <c r="E193" s="13">
        <v>23.29</v>
      </c>
      <c r="F193" s="14">
        <v>7.2999999999999995E-2</v>
      </c>
      <c r="G193" s="13">
        <v>22.29</v>
      </c>
      <c r="H193" s="14">
        <v>6.7000000000000004E-2</v>
      </c>
      <c r="I193" s="13">
        <v>23.21</v>
      </c>
      <c r="J193" s="14">
        <v>7.8E-2</v>
      </c>
      <c r="K193" s="13">
        <v>22.91</v>
      </c>
      <c r="L193" s="14">
        <v>8.4000000000000005E-2</v>
      </c>
      <c r="M193" s="13">
        <v>27.17</v>
      </c>
      <c r="N193" s="14">
        <v>0.1</v>
      </c>
      <c r="O193" s="13">
        <v>36.520000000000003</v>
      </c>
      <c r="P193" s="14">
        <v>0.115</v>
      </c>
      <c r="Q193" s="13">
        <v>41.28</v>
      </c>
      <c r="R193" s="14">
        <v>0.122</v>
      </c>
      <c r="S193" s="13">
        <v>42.23</v>
      </c>
      <c r="T193" s="14">
        <v>0.128</v>
      </c>
      <c r="U193" s="13">
        <v>26.61</v>
      </c>
      <c r="V193" s="14">
        <v>0.123</v>
      </c>
      <c r="W193" s="13">
        <v>19.68</v>
      </c>
      <c r="X193" s="14">
        <v>0.104</v>
      </c>
      <c r="Y193" s="13">
        <v>17.22</v>
      </c>
      <c r="Z193" s="14">
        <v>0.10199999999999999</v>
      </c>
      <c r="AA193" s="13">
        <v>15.94</v>
      </c>
      <c r="AB193" s="10" t="e">
        <f>SUM(D193,F193,H193,#REF!,J193,L193,N193,P193,R193,T193,V193,X193,Z193)</f>
        <v>#REF!</v>
      </c>
      <c r="AC193" s="19">
        <f t="shared" si="6"/>
        <v>1.1740000000000002</v>
      </c>
      <c r="AD193" s="20">
        <f t="shared" si="7"/>
        <v>394.29069349999992</v>
      </c>
      <c r="AE193" s="20">
        <f t="shared" si="8"/>
        <v>201.59763041777663</v>
      </c>
    </row>
    <row r="194" spans="1:31" x14ac:dyDescent="0.3">
      <c r="A194" t="s">
        <v>686</v>
      </c>
      <c r="B194" t="s">
        <v>302</v>
      </c>
      <c r="C194" s="5" t="s">
        <v>829</v>
      </c>
      <c r="D194" s="14">
        <v>0.41699999999999998</v>
      </c>
      <c r="E194" s="13">
        <v>107.88</v>
      </c>
      <c r="F194" s="14">
        <v>0.38100000000000001</v>
      </c>
      <c r="G194" s="13">
        <v>99.86</v>
      </c>
      <c r="H194" s="14">
        <v>0.34899999999999998</v>
      </c>
      <c r="I194" s="13">
        <v>104.2</v>
      </c>
      <c r="J194" s="14">
        <v>0.39100000000000001</v>
      </c>
      <c r="K194" s="13">
        <v>98.22999999999999</v>
      </c>
      <c r="L194" s="14">
        <v>0.45700000000000002</v>
      </c>
      <c r="M194" s="13">
        <v>128.69999999999999</v>
      </c>
      <c r="N194" s="14">
        <v>0.53400000000000003</v>
      </c>
      <c r="O194" s="13">
        <v>177.08</v>
      </c>
      <c r="P194" s="14">
        <v>0.627</v>
      </c>
      <c r="Q194" s="13">
        <v>205.94</v>
      </c>
      <c r="R194" s="14">
        <v>0.67200000000000004</v>
      </c>
      <c r="S194" s="13">
        <v>213.78</v>
      </c>
      <c r="T194" s="14">
        <v>0.70499999999999996</v>
      </c>
      <c r="U194" s="13">
        <v>136.65</v>
      </c>
      <c r="V194" s="14">
        <v>0.66600000000000004</v>
      </c>
      <c r="W194" s="13">
        <v>96.82</v>
      </c>
      <c r="X194" s="14">
        <v>0.52800000000000002</v>
      </c>
      <c r="Y194" s="13">
        <v>79.569999999999993</v>
      </c>
      <c r="Z194" s="14">
        <v>0.52100000000000002</v>
      </c>
      <c r="AA194" s="13">
        <v>72.680000000000007</v>
      </c>
      <c r="AB194" s="10" t="e">
        <f>SUM(D194,F194,H194,#REF!,J194,L194,N194,P194,R194,T194,V194,X194,Z194)</f>
        <v>#REF!</v>
      </c>
      <c r="AC194" s="19">
        <f t="shared" si="6"/>
        <v>6.2480000000000002</v>
      </c>
      <c r="AD194" s="20">
        <f t="shared" si="7"/>
        <v>1890.0727476</v>
      </c>
      <c r="AE194" s="20">
        <f t="shared" si="8"/>
        <v>966.37885071810956</v>
      </c>
    </row>
    <row r="195" spans="1:31" x14ac:dyDescent="0.3">
      <c r="A195" t="s">
        <v>687</v>
      </c>
      <c r="B195" t="s">
        <v>303</v>
      </c>
      <c r="C195" s="5" t="s">
        <v>304</v>
      </c>
      <c r="D195" s="14">
        <v>0.24399999999999999</v>
      </c>
      <c r="E195" s="13">
        <v>69.55</v>
      </c>
      <c r="F195" s="14">
        <v>0.218</v>
      </c>
      <c r="G195" s="13">
        <v>63.94</v>
      </c>
      <c r="H195" s="14">
        <v>0.191</v>
      </c>
      <c r="I195" s="13">
        <v>63.3</v>
      </c>
      <c r="J195" s="14">
        <v>0.20599999999999999</v>
      </c>
      <c r="K195" s="13">
        <v>59.66</v>
      </c>
      <c r="L195" s="14">
        <v>0.23699999999999999</v>
      </c>
      <c r="M195" s="13">
        <v>74.77</v>
      </c>
      <c r="N195" s="14">
        <v>0.27500000000000002</v>
      </c>
      <c r="O195" s="13">
        <v>99</v>
      </c>
      <c r="P195" s="14">
        <v>0.33900000000000002</v>
      </c>
      <c r="Q195" s="13">
        <v>119.09</v>
      </c>
      <c r="R195" s="14">
        <v>0.38200000000000001</v>
      </c>
      <c r="S195" s="13">
        <v>129.13999999999999</v>
      </c>
      <c r="T195" s="14">
        <v>0.40400000000000003</v>
      </c>
      <c r="U195" s="13">
        <v>82.06</v>
      </c>
      <c r="V195" s="14">
        <v>0.378</v>
      </c>
      <c r="W195" s="13">
        <v>58.5</v>
      </c>
      <c r="X195" s="14">
        <v>0.315</v>
      </c>
      <c r="Y195" s="13">
        <v>50.71</v>
      </c>
      <c r="Z195" s="14">
        <v>0.30199999999999999</v>
      </c>
      <c r="AA195" s="13">
        <v>45.84</v>
      </c>
      <c r="AB195" s="10" t="e">
        <f>SUM(D195,F195,H195,#REF!,J195,L195,N195,P195,R195,T195,V195,X195,Z195)</f>
        <v>#REF!</v>
      </c>
      <c r="AC195" s="19">
        <f t="shared" si="6"/>
        <v>3.4910000000000001</v>
      </c>
      <c r="AD195" s="20">
        <f t="shared" si="7"/>
        <v>1142.1968513000002</v>
      </c>
      <c r="AE195" s="20">
        <f t="shared" si="8"/>
        <v>583.99597679757449</v>
      </c>
    </row>
    <row r="196" spans="1:31" x14ac:dyDescent="0.3">
      <c r="A196" t="s">
        <v>688</v>
      </c>
      <c r="B196" t="s">
        <v>305</v>
      </c>
      <c r="C196" s="5" t="s">
        <v>306</v>
      </c>
      <c r="D196" s="14">
        <v>0.13200000000000001</v>
      </c>
      <c r="E196" s="13">
        <v>35.790000000000013</v>
      </c>
      <c r="F196" s="14">
        <v>0.121</v>
      </c>
      <c r="G196" s="13">
        <v>33.39</v>
      </c>
      <c r="H196" s="14">
        <v>0.115</v>
      </c>
      <c r="I196" s="13">
        <v>36.04</v>
      </c>
      <c r="J196" s="14">
        <v>0.13</v>
      </c>
      <c r="K196" s="13">
        <v>34.290000000000013</v>
      </c>
      <c r="L196" s="14">
        <v>0.14899999999999999</v>
      </c>
      <c r="M196" s="13">
        <v>43.68</v>
      </c>
      <c r="N196" s="14">
        <v>0.16800000000000001</v>
      </c>
      <c r="O196" s="13">
        <v>57.5</v>
      </c>
      <c r="P196" s="14">
        <v>0.193</v>
      </c>
      <c r="Q196" s="13">
        <v>65.34</v>
      </c>
      <c r="R196" s="14">
        <v>0.20300000000000001</v>
      </c>
      <c r="S196" s="13">
        <v>66.53</v>
      </c>
      <c r="T196" s="14">
        <v>0.21099999999999999</v>
      </c>
      <c r="U196" s="13">
        <v>41.95</v>
      </c>
      <c r="V196" s="14">
        <v>0.19900000000000001</v>
      </c>
      <c r="W196" s="13">
        <v>29.98</v>
      </c>
      <c r="X196" s="14">
        <v>0.16</v>
      </c>
      <c r="Y196" s="13">
        <v>25.03</v>
      </c>
      <c r="Z196" s="14">
        <v>0.158</v>
      </c>
      <c r="AA196" s="13">
        <v>23.06</v>
      </c>
      <c r="AB196" s="10" t="e">
        <f>SUM(D196,F196,H196,#REF!,J196,L196,N196,P196,R196,T196,V196,X196,Z196)</f>
        <v>#REF!</v>
      </c>
      <c r="AC196" s="19">
        <f t="shared" ref="AC196:AC258" si="9">D196+F196+H196++J196+L196+N196+P196+R196+T196+V196+X196+Z196</f>
        <v>1.9390000000000001</v>
      </c>
      <c r="AD196" s="20">
        <f t="shared" ref="AD196:AD259" si="10">E196+G196+I196+K196+M196+O196+Q196+S196+(U196*1.95583)+(W196*1.95583)+(Y196*1.95583)+(AA196*1.95583)</f>
        <v>607.29871660000015</v>
      </c>
      <c r="AE196" s="20">
        <f t="shared" ref="AE196:AE259" si="11">(E196/1.95583)+(G196/1.95583)+(I196/1.95583)+(K196/1.95583)+(M196/1.95583)+(O196/1.95583)+(Q196/1.95583)+(S196/1.95583)+U196+W196+Y196+AA196</f>
        <v>310.50690325846318</v>
      </c>
    </row>
    <row r="197" spans="1:31" x14ac:dyDescent="0.3">
      <c r="C197" s="5" t="s">
        <v>306</v>
      </c>
      <c r="G197" s="13"/>
      <c r="I197" s="13"/>
      <c r="K197" s="13"/>
      <c r="M197" s="13"/>
      <c r="O197" s="13"/>
      <c r="Q197" s="13"/>
      <c r="S197" s="13"/>
      <c r="U197" s="13"/>
      <c r="W197" s="13"/>
      <c r="Y197" s="13"/>
      <c r="AA197" s="13"/>
      <c r="AB197" s="10" t="e">
        <f>SUM(D197,F197,H197,#REF!,J197,L197,N197,P197,R197,T197,V197,X197,Z197)</f>
        <v>#REF!</v>
      </c>
      <c r="AC197" s="19"/>
      <c r="AD197" s="20"/>
      <c r="AE197" s="20"/>
    </row>
    <row r="198" spans="1:31" x14ac:dyDescent="0.3">
      <c r="A198" t="s">
        <v>689</v>
      </c>
      <c r="B198" t="s">
        <v>307</v>
      </c>
      <c r="C198" s="5" t="s">
        <v>308</v>
      </c>
      <c r="D198" s="14">
        <v>0.187</v>
      </c>
      <c r="E198" s="13">
        <v>48.53</v>
      </c>
      <c r="F198" s="14">
        <v>0.17299999999999999</v>
      </c>
      <c r="G198" s="13">
        <v>45.430000000000007</v>
      </c>
      <c r="H198" s="14">
        <v>0.16300000000000001</v>
      </c>
      <c r="I198" s="13">
        <v>48.79</v>
      </c>
      <c r="J198" s="14">
        <v>0.183</v>
      </c>
      <c r="K198" s="13">
        <v>45.900000000000013</v>
      </c>
      <c r="L198" s="14">
        <v>0.214</v>
      </c>
      <c r="M198" s="13">
        <v>60.19</v>
      </c>
      <c r="N198" s="14">
        <v>0.23799999999999999</v>
      </c>
      <c r="O198" s="13">
        <v>79.12</v>
      </c>
      <c r="P198" s="14">
        <v>0.28199999999999997</v>
      </c>
      <c r="Q198" s="13">
        <v>92.77000000000001</v>
      </c>
      <c r="R198" s="14">
        <v>0.29199999999999998</v>
      </c>
      <c r="S198" s="13">
        <v>93.22</v>
      </c>
      <c r="T198" s="14">
        <v>0.30199999999999999</v>
      </c>
      <c r="U198" s="13">
        <v>58.75</v>
      </c>
      <c r="V198" s="14">
        <v>0.28799999999999998</v>
      </c>
      <c r="W198" s="13">
        <v>42.05</v>
      </c>
      <c r="X198" s="14">
        <v>0.23699999999999999</v>
      </c>
      <c r="Y198" s="13">
        <v>35.78</v>
      </c>
      <c r="Z198" s="14">
        <v>0.23100000000000001</v>
      </c>
      <c r="AA198" s="13">
        <v>32.340000000000003</v>
      </c>
      <c r="AB198" s="10" t="e">
        <f>SUM(D198,F198,H198,#REF!,J198,L198,N198,P198,R198,T198,V198,X198,Z198)</f>
        <v>#REF!</v>
      </c>
      <c r="AC198" s="19">
        <f t="shared" si="9"/>
        <v>2.7899999999999996</v>
      </c>
      <c r="AD198" s="20">
        <f t="shared" si="10"/>
        <v>844.32880360000001</v>
      </c>
      <c r="AE198" s="20">
        <f t="shared" si="11"/>
        <v>431.6984623407966</v>
      </c>
    </row>
    <row r="199" spans="1:31" x14ac:dyDescent="0.3">
      <c r="C199" s="5" t="s">
        <v>308</v>
      </c>
      <c r="G199" s="13"/>
      <c r="I199" s="13"/>
      <c r="K199" s="13"/>
      <c r="M199" s="13"/>
      <c r="O199" s="13"/>
      <c r="Q199" s="13"/>
      <c r="S199" s="13"/>
      <c r="U199" s="13"/>
      <c r="W199" s="13"/>
      <c r="Y199" s="13"/>
      <c r="AA199" s="13"/>
      <c r="AB199" s="10" t="e">
        <f>SUM(D199,F199,H199,#REF!,J199,L199,N199,P199,R199,T199,V199,X199,Z199)</f>
        <v>#REF!</v>
      </c>
      <c r="AC199" s="19"/>
      <c r="AD199" s="20"/>
      <c r="AE199" s="20"/>
    </row>
    <row r="200" spans="1:31" x14ac:dyDescent="0.3">
      <c r="A200" t="s">
        <v>690</v>
      </c>
      <c r="B200" t="s">
        <v>309</v>
      </c>
      <c r="C200" s="5" t="s">
        <v>310</v>
      </c>
      <c r="D200" s="14">
        <v>0.09</v>
      </c>
      <c r="E200" s="13">
        <v>26.07</v>
      </c>
      <c r="F200" s="14">
        <v>8.2000000000000003E-2</v>
      </c>
      <c r="G200" s="13">
        <v>24.36</v>
      </c>
      <c r="H200" s="14">
        <v>7.0999999999999994E-2</v>
      </c>
      <c r="I200" s="13">
        <v>24.39</v>
      </c>
      <c r="J200" s="14">
        <v>5.8000000000000003E-2</v>
      </c>
      <c r="K200" s="13">
        <v>18.53</v>
      </c>
      <c r="L200" s="14">
        <v>8.6999999999999994E-2</v>
      </c>
      <c r="M200" s="13">
        <v>27.92</v>
      </c>
      <c r="N200" s="14">
        <v>0.114</v>
      </c>
      <c r="O200" s="13">
        <v>40.83</v>
      </c>
      <c r="P200" s="14">
        <v>5.5E-2</v>
      </c>
      <c r="Q200" s="13">
        <v>22.79</v>
      </c>
      <c r="R200" s="14">
        <v>8.7999999999999995E-2</v>
      </c>
      <c r="S200" s="13">
        <v>31.85</v>
      </c>
      <c r="T200" s="14">
        <v>0.113</v>
      </c>
      <c r="U200" s="13">
        <v>23.85</v>
      </c>
      <c r="V200" s="14">
        <v>0.127</v>
      </c>
      <c r="W200" s="13">
        <v>20.22</v>
      </c>
      <c r="X200" s="14">
        <v>0.16800000000000001</v>
      </c>
      <c r="Y200" s="13">
        <v>26.25</v>
      </c>
      <c r="Z200" s="14">
        <v>0.11700000000000001</v>
      </c>
      <c r="AA200" s="13">
        <v>17.84</v>
      </c>
      <c r="AB200" s="10" t="e">
        <f>SUM(D200,F200,H200,#REF!,J200,L200,N200,P200,R200,T200,V200,X200,Z200)</f>
        <v>#REF!</v>
      </c>
      <c r="AC200" s="19">
        <f t="shared" si="9"/>
        <v>1.17</v>
      </c>
      <c r="AD200" s="20">
        <f t="shared" si="10"/>
        <v>389.16597280000002</v>
      </c>
      <c r="AE200" s="20">
        <f t="shared" si="11"/>
        <v>198.97740233046841</v>
      </c>
    </row>
    <row r="201" spans="1:31" x14ac:dyDescent="0.3">
      <c r="A201" t="s">
        <v>691</v>
      </c>
      <c r="B201" t="s">
        <v>311</v>
      </c>
      <c r="C201" s="5" t="s">
        <v>312</v>
      </c>
      <c r="D201" s="14">
        <v>0.17899999999999999</v>
      </c>
      <c r="E201" s="13">
        <v>54.930000000000007</v>
      </c>
      <c r="F201" s="14">
        <v>0.155</v>
      </c>
      <c r="G201" s="13">
        <v>48.919999999999987</v>
      </c>
      <c r="H201" s="14">
        <v>0.16800000000000001</v>
      </c>
      <c r="I201" s="13">
        <v>59.66</v>
      </c>
      <c r="J201" s="14">
        <v>0.189</v>
      </c>
      <c r="K201" s="13">
        <v>55.95</v>
      </c>
      <c r="L201" s="14">
        <v>0.21299999999999999</v>
      </c>
      <c r="M201" s="13">
        <v>68.209999999999994</v>
      </c>
      <c r="N201" s="14">
        <v>0.255</v>
      </c>
      <c r="O201" s="13">
        <v>93.29</v>
      </c>
      <c r="P201" s="14">
        <v>0.27200000000000002</v>
      </c>
      <c r="Q201" s="13">
        <v>97.94</v>
      </c>
      <c r="R201" s="14">
        <v>0.25800000000000001</v>
      </c>
      <c r="S201" s="13">
        <v>91.95</v>
      </c>
      <c r="T201" s="14">
        <v>0.28799999999999998</v>
      </c>
      <c r="U201" s="13">
        <v>60.62</v>
      </c>
      <c r="V201" s="14">
        <v>0.23899999999999999</v>
      </c>
      <c r="W201" s="13">
        <v>39.159999999999997</v>
      </c>
      <c r="X201" s="14">
        <v>0.23400000000000001</v>
      </c>
      <c r="Y201" s="13">
        <v>40.14</v>
      </c>
      <c r="Z201" s="14">
        <v>0.19700000000000001</v>
      </c>
      <c r="AA201" s="13">
        <v>32.26</v>
      </c>
      <c r="AB201" s="10" t="e">
        <f>SUM(D201,F201,H201,#REF!,J201,L201,N201,P201,R201,T201,V201,X201,Z201)</f>
        <v>#REF!</v>
      </c>
      <c r="AC201" s="19">
        <f t="shared" si="9"/>
        <v>2.6470000000000002</v>
      </c>
      <c r="AD201" s="20">
        <f t="shared" si="10"/>
        <v>907.60480940000002</v>
      </c>
      <c r="AE201" s="20">
        <f t="shared" si="11"/>
        <v>464.05097038086126</v>
      </c>
    </row>
    <row r="202" spans="1:31" x14ac:dyDescent="0.3">
      <c r="A202" t="s">
        <v>692</v>
      </c>
      <c r="B202" t="s">
        <v>313</v>
      </c>
      <c r="C202" s="5" t="s">
        <v>314</v>
      </c>
      <c r="D202" s="14">
        <v>6.7000000000000004E-2</v>
      </c>
      <c r="E202" s="13">
        <v>20.91</v>
      </c>
      <c r="F202" s="14">
        <v>5.8999999999999997E-2</v>
      </c>
      <c r="G202" s="13">
        <v>18.88</v>
      </c>
      <c r="H202" s="14">
        <v>6.4000000000000001E-2</v>
      </c>
      <c r="I202" s="13">
        <v>23</v>
      </c>
      <c r="J202" s="14">
        <v>7.0000000000000007E-2</v>
      </c>
      <c r="K202" s="13">
        <v>21.15</v>
      </c>
      <c r="L202" s="14">
        <v>7.8E-2</v>
      </c>
      <c r="M202" s="13">
        <v>25.45</v>
      </c>
      <c r="N202" s="14">
        <v>9.2999999999999999E-2</v>
      </c>
      <c r="O202" s="13">
        <v>34.549999999999997</v>
      </c>
      <c r="P202" s="14">
        <v>9.7000000000000003E-2</v>
      </c>
      <c r="Q202" s="13">
        <v>35.549999999999997</v>
      </c>
      <c r="R202" s="14">
        <v>0.105</v>
      </c>
      <c r="S202" s="13">
        <v>37.32</v>
      </c>
      <c r="T202" s="14">
        <v>0.10299999999999999</v>
      </c>
      <c r="U202" s="13">
        <v>22</v>
      </c>
      <c r="V202" s="14">
        <v>8.5999999999999993E-2</v>
      </c>
      <c r="W202" s="13">
        <v>14.36</v>
      </c>
      <c r="X202" s="14">
        <v>8.5999999999999993E-2</v>
      </c>
      <c r="Y202" s="13">
        <v>14.99</v>
      </c>
      <c r="Z202" s="14">
        <v>7.1999999999999995E-2</v>
      </c>
      <c r="AA202" s="13">
        <v>12.02</v>
      </c>
      <c r="AB202" s="10" t="e">
        <f>SUM(D202,F202,H202,#REF!,J202,L202,N202,P202,R202,T202,V202,X202,Z202)</f>
        <v>#REF!</v>
      </c>
      <c r="AC202" s="19">
        <f t="shared" si="9"/>
        <v>0.97999999999999987</v>
      </c>
      <c r="AD202" s="20">
        <f t="shared" si="10"/>
        <v>340.75094710000002</v>
      </c>
      <c r="AE202" s="20">
        <f t="shared" si="11"/>
        <v>174.22319276215214</v>
      </c>
    </row>
    <row r="203" spans="1:31" x14ac:dyDescent="0.3">
      <c r="A203" t="s">
        <v>693</v>
      </c>
      <c r="B203" t="s">
        <v>315</v>
      </c>
      <c r="C203" s="5" t="s">
        <v>316</v>
      </c>
      <c r="D203" s="14">
        <v>7.4999999999999997E-2</v>
      </c>
      <c r="E203" s="13">
        <v>22.76</v>
      </c>
      <c r="F203" s="14">
        <v>6.6000000000000003E-2</v>
      </c>
      <c r="G203" s="13">
        <v>20.5</v>
      </c>
      <c r="H203" s="14">
        <v>7.0000000000000007E-2</v>
      </c>
      <c r="I203" s="13">
        <v>24.62</v>
      </c>
      <c r="J203" s="14">
        <v>7.9000000000000001E-2</v>
      </c>
      <c r="K203" s="13">
        <v>23.12</v>
      </c>
      <c r="L203" s="14">
        <v>8.5000000000000006E-2</v>
      </c>
      <c r="M203" s="13">
        <v>27.22</v>
      </c>
      <c r="N203" s="14">
        <v>0.10299999999999999</v>
      </c>
      <c r="O203" s="13">
        <v>37.619999999999997</v>
      </c>
      <c r="P203" s="14">
        <v>0.108</v>
      </c>
      <c r="Q203" s="13">
        <v>38.929999999999993</v>
      </c>
      <c r="R203" s="14">
        <v>0.11899999999999999</v>
      </c>
      <c r="S203" s="13">
        <v>41.53</v>
      </c>
      <c r="T203" s="14">
        <v>0.11600000000000001</v>
      </c>
      <c r="U203" s="13">
        <v>24.41</v>
      </c>
      <c r="V203" s="14">
        <v>9.6000000000000002E-2</v>
      </c>
      <c r="W203" s="13">
        <v>15.71</v>
      </c>
      <c r="X203" s="14">
        <v>9.5000000000000001E-2</v>
      </c>
      <c r="Y203" s="13">
        <v>16.25</v>
      </c>
      <c r="Z203" s="14">
        <v>8.2000000000000003E-2</v>
      </c>
      <c r="AA203" s="13">
        <v>13.3</v>
      </c>
      <c r="AB203" s="10" t="e">
        <f>SUM(D203,F203,H203,#REF!,J203,L203,N203,P203,R203,T203,V203,X203,Z203)</f>
        <v>#REF!</v>
      </c>
      <c r="AC203" s="19">
        <f t="shared" si="9"/>
        <v>1.0940000000000001</v>
      </c>
      <c r="AD203" s="20">
        <f t="shared" si="10"/>
        <v>372.56267609999998</v>
      </c>
      <c r="AE203" s="20">
        <f t="shared" si="11"/>
        <v>190.48827152666644</v>
      </c>
    </row>
    <row r="204" spans="1:31" x14ac:dyDescent="0.3">
      <c r="A204" t="s">
        <v>694</v>
      </c>
      <c r="B204" t="s">
        <v>317</v>
      </c>
      <c r="C204" s="5" t="s">
        <v>318</v>
      </c>
      <c r="D204" s="14">
        <v>0.27400000000000002</v>
      </c>
      <c r="E204" s="13">
        <v>98.509999999999991</v>
      </c>
      <c r="F204" s="14">
        <v>0.24</v>
      </c>
      <c r="G204" s="13">
        <v>89.449999999999989</v>
      </c>
      <c r="H204" s="14">
        <v>0.25900000000000001</v>
      </c>
      <c r="I204" s="13">
        <v>107.4</v>
      </c>
      <c r="J204" s="14">
        <v>0.29099999999999998</v>
      </c>
      <c r="K204" s="13">
        <v>101.59</v>
      </c>
      <c r="L204" s="14">
        <v>0.32300000000000001</v>
      </c>
      <c r="M204" s="13">
        <v>118.69</v>
      </c>
      <c r="N204" s="14">
        <v>0.38600000000000001</v>
      </c>
      <c r="O204" s="13">
        <v>157.04</v>
      </c>
      <c r="P204" s="14">
        <v>0.40699999999999997</v>
      </c>
      <c r="Q204" s="13">
        <v>162.13999999999999</v>
      </c>
      <c r="R204" s="14">
        <v>0.44</v>
      </c>
      <c r="S204" s="13">
        <v>169.85</v>
      </c>
      <c r="T204" s="14">
        <v>0.432</v>
      </c>
      <c r="U204" s="13">
        <v>99.15</v>
      </c>
      <c r="V204" s="14">
        <v>0.36</v>
      </c>
      <c r="W204" s="13">
        <v>66.34</v>
      </c>
      <c r="X204" s="14">
        <v>0.35599999999999998</v>
      </c>
      <c r="Y204" s="13">
        <v>69.08</v>
      </c>
      <c r="Z204" s="14">
        <v>0.3</v>
      </c>
      <c r="AA204" s="13">
        <v>56.87</v>
      </c>
      <c r="AB204" s="10" t="e">
        <f>SUM(D204,F204,H204,#REF!,J204,L204,N204,P204,R204,T204,V204,X204,Z204)</f>
        <v>#REF!</v>
      </c>
      <c r="AC204" s="19">
        <f t="shared" si="9"/>
        <v>4.0679999999999996</v>
      </c>
      <c r="AD204" s="20">
        <f t="shared" si="10"/>
        <v>1574.6770952000002</v>
      </c>
      <c r="AE204" s="20">
        <f t="shared" si="11"/>
        <v>805.11961428140489</v>
      </c>
    </row>
    <row r="205" spans="1:31" x14ac:dyDescent="0.3">
      <c r="A205" t="s">
        <v>695</v>
      </c>
      <c r="B205" t="s">
        <v>319</v>
      </c>
      <c r="C205" s="5" t="s">
        <v>320</v>
      </c>
      <c r="D205" s="14">
        <v>2.0649999999999999</v>
      </c>
      <c r="E205" s="13">
        <v>523.21</v>
      </c>
      <c r="F205" s="14">
        <v>1.96</v>
      </c>
      <c r="G205" s="13">
        <v>497.11</v>
      </c>
      <c r="H205" s="14">
        <v>2.0209999999999999</v>
      </c>
      <c r="I205" s="13">
        <v>591.03</v>
      </c>
      <c r="J205" s="14">
        <v>1.665</v>
      </c>
      <c r="K205" s="13">
        <v>413.08</v>
      </c>
      <c r="L205" s="14">
        <v>2.081</v>
      </c>
      <c r="M205" s="13">
        <v>575.54</v>
      </c>
      <c r="N205" s="14">
        <v>2.2090000000000001</v>
      </c>
      <c r="O205" s="13">
        <v>730.52</v>
      </c>
      <c r="P205" s="14">
        <v>1.363</v>
      </c>
      <c r="Q205" s="13">
        <v>467.22</v>
      </c>
      <c r="R205" s="14">
        <v>1.419</v>
      </c>
      <c r="S205" s="13">
        <v>474.19</v>
      </c>
      <c r="T205" s="14">
        <v>1.466</v>
      </c>
      <c r="U205" s="13">
        <v>295.54000000000002</v>
      </c>
      <c r="V205" s="14">
        <v>1.9830000000000001</v>
      </c>
      <c r="W205" s="13">
        <v>291.48</v>
      </c>
      <c r="X205" s="14">
        <v>2.141</v>
      </c>
      <c r="Y205" s="13">
        <v>323.82</v>
      </c>
      <c r="Z205" s="14">
        <v>2.0139999999999998</v>
      </c>
      <c r="AA205" s="13">
        <v>280.01</v>
      </c>
      <c r="AB205" s="10" t="e">
        <f>SUM(D205,F205,H205,#REF!,J205,L205,N205,P205,R205,T205,V205,X205,Z205)</f>
        <v>#REF!</v>
      </c>
      <c r="AC205" s="19">
        <f t="shared" si="9"/>
        <v>22.386999999999997</v>
      </c>
      <c r="AD205" s="20">
        <f t="shared" si="10"/>
        <v>6601.000155499999</v>
      </c>
      <c r="AE205" s="20">
        <f t="shared" si="11"/>
        <v>3375.0377872821264</v>
      </c>
    </row>
    <row r="206" spans="1:31" x14ac:dyDescent="0.3">
      <c r="A206" t="s">
        <v>696</v>
      </c>
      <c r="B206" t="s">
        <v>321</v>
      </c>
      <c r="C206" s="5" t="s">
        <v>322</v>
      </c>
      <c r="D206" s="14">
        <v>0.111</v>
      </c>
      <c r="E206" s="13">
        <v>39.200000000000003</v>
      </c>
      <c r="F206" s="14">
        <v>9.5000000000000001E-2</v>
      </c>
      <c r="G206" s="13">
        <v>35.03</v>
      </c>
      <c r="H206" s="14">
        <v>0.104</v>
      </c>
      <c r="I206" s="13">
        <v>42.500000000000007</v>
      </c>
      <c r="J206" s="14">
        <v>0.11600000000000001</v>
      </c>
      <c r="K206" s="13">
        <v>39.96</v>
      </c>
      <c r="L206" s="14">
        <v>0.13100000000000001</v>
      </c>
      <c r="M206" s="13">
        <v>47.360000000000007</v>
      </c>
      <c r="N206" s="14">
        <v>0.158</v>
      </c>
      <c r="O206" s="13">
        <v>63.349999999999987</v>
      </c>
      <c r="P206" s="14">
        <v>0.16800000000000001</v>
      </c>
      <c r="Q206" s="13">
        <v>65.900000000000006</v>
      </c>
      <c r="R206" s="14">
        <v>0.183</v>
      </c>
      <c r="S206" s="13">
        <v>69.47</v>
      </c>
      <c r="T206" s="14">
        <v>0.17899999999999999</v>
      </c>
      <c r="U206" s="13">
        <v>40.49</v>
      </c>
      <c r="V206" s="14">
        <v>0.14799999999999999</v>
      </c>
      <c r="W206" s="13">
        <v>26.81</v>
      </c>
      <c r="X206" s="14">
        <v>0.14299999999999999</v>
      </c>
      <c r="Y206" s="13">
        <v>27.42</v>
      </c>
      <c r="Z206" s="14">
        <v>0.121</v>
      </c>
      <c r="AA206" s="13">
        <v>22.59</v>
      </c>
      <c r="AB206" s="10" t="e">
        <f>SUM(D206,F206,H206,#REF!,J206,L206,N206,P206,R206,T206,V206,X206,Z206)</f>
        <v>#REF!</v>
      </c>
      <c r="AC206" s="19">
        <f t="shared" si="9"/>
        <v>1.657</v>
      </c>
      <c r="AD206" s="20">
        <f t="shared" si="10"/>
        <v>632.20841730000006</v>
      </c>
      <c r="AE206" s="20">
        <f t="shared" si="11"/>
        <v>323.24303098940089</v>
      </c>
    </row>
    <row r="207" spans="1:31" x14ac:dyDescent="0.3">
      <c r="A207" t="s">
        <v>697</v>
      </c>
      <c r="B207" t="s">
        <v>323</v>
      </c>
      <c r="C207" s="5" t="s">
        <v>324</v>
      </c>
      <c r="D207" s="14">
        <v>7.4999999999999997E-2</v>
      </c>
      <c r="E207" s="13">
        <v>22.76</v>
      </c>
      <c r="F207" s="14">
        <v>6.6000000000000003E-2</v>
      </c>
      <c r="G207" s="13">
        <v>20.49</v>
      </c>
      <c r="H207" s="14">
        <v>6.9000000000000006E-2</v>
      </c>
      <c r="I207" s="13">
        <v>24.35</v>
      </c>
      <c r="J207" s="14">
        <v>7.9000000000000001E-2</v>
      </c>
      <c r="K207" s="13">
        <v>23.12</v>
      </c>
      <c r="L207" s="14">
        <v>8.8999999999999996E-2</v>
      </c>
      <c r="M207" s="13">
        <v>28.25</v>
      </c>
      <c r="N207" s="14">
        <v>0.105</v>
      </c>
      <c r="O207" s="13">
        <v>38.24</v>
      </c>
      <c r="P207" s="14">
        <v>0.112</v>
      </c>
      <c r="Q207" s="13">
        <v>40.159999999999997</v>
      </c>
      <c r="R207" s="14">
        <v>0.122</v>
      </c>
      <c r="S207" s="13">
        <v>42.42</v>
      </c>
      <c r="T207" s="14">
        <v>0.11799999999999999</v>
      </c>
      <c r="U207" s="13">
        <v>24.78</v>
      </c>
      <c r="V207" s="14">
        <v>9.8000000000000004E-2</v>
      </c>
      <c r="W207" s="13">
        <v>15.99</v>
      </c>
      <c r="X207" s="14">
        <v>9.6000000000000002E-2</v>
      </c>
      <c r="Y207" s="13">
        <v>16.39</v>
      </c>
      <c r="Z207" s="14">
        <v>8.3000000000000004E-2</v>
      </c>
      <c r="AA207" s="13">
        <v>13.43</v>
      </c>
      <c r="AB207" s="10" t="e">
        <f>SUM(D207,F207,H207,#REF!,J207,L207,N207,P207,R207,T207,V207,X207,Z207)</f>
        <v>#REF!</v>
      </c>
      <c r="AC207" s="19">
        <f t="shared" si="9"/>
        <v>1.1119999999999999</v>
      </c>
      <c r="AD207" s="20">
        <f t="shared" si="10"/>
        <v>377.85203970000003</v>
      </c>
      <c r="AE207" s="20">
        <f t="shared" si="11"/>
        <v>193.19268019204122</v>
      </c>
    </row>
    <row r="208" spans="1:31" x14ac:dyDescent="0.3">
      <c r="A208" t="s">
        <v>698</v>
      </c>
      <c r="B208" t="s">
        <v>325</v>
      </c>
      <c r="C208" s="5" t="s">
        <v>326</v>
      </c>
      <c r="D208" s="14">
        <v>0.189</v>
      </c>
      <c r="E208" s="13">
        <v>71.63000000000001</v>
      </c>
      <c r="F208" s="14">
        <v>0.16300000000000001</v>
      </c>
      <c r="G208" s="13">
        <v>64.67</v>
      </c>
      <c r="H208" s="14">
        <v>0.17599999999999999</v>
      </c>
      <c r="I208" s="13">
        <v>77.36</v>
      </c>
      <c r="J208" s="14">
        <v>0.19800000000000001</v>
      </c>
      <c r="K208" s="13">
        <v>73.459999999999994</v>
      </c>
      <c r="L208" s="14">
        <v>0.22700000000000001</v>
      </c>
      <c r="M208" s="13">
        <v>86.8</v>
      </c>
      <c r="N208" s="14">
        <v>0.28599999999999998</v>
      </c>
      <c r="O208" s="13">
        <v>118.4</v>
      </c>
      <c r="P208" s="14">
        <v>0.33500000000000002</v>
      </c>
      <c r="Q208" s="13">
        <v>132.43</v>
      </c>
      <c r="R208" s="14">
        <v>0.36299999999999999</v>
      </c>
      <c r="S208" s="13">
        <v>138.99</v>
      </c>
      <c r="T208" s="14">
        <v>0.35899999999999999</v>
      </c>
      <c r="U208" s="13">
        <v>81.699999999999989</v>
      </c>
      <c r="V208" s="14">
        <v>0.28399999999999997</v>
      </c>
      <c r="W208" s="13">
        <v>52.44</v>
      </c>
      <c r="X208" s="14">
        <v>0.29299999999999998</v>
      </c>
      <c r="Y208" s="13">
        <v>56.32</v>
      </c>
      <c r="Z208" s="14">
        <v>0.24299999999999999</v>
      </c>
      <c r="AA208" s="13">
        <v>45.790000000000013</v>
      </c>
      <c r="AB208" s="10" t="e">
        <f>SUM(D208,F208,H208,#REF!,J208,L208,N208,P208,R208,T208,V208,X208,Z208)</f>
        <v>#REF!</v>
      </c>
      <c r="AC208" s="19">
        <f t="shared" si="9"/>
        <v>3.1159999999999997</v>
      </c>
      <c r="AD208" s="20">
        <f t="shared" si="10"/>
        <v>1225.8048374999998</v>
      </c>
      <c r="AE208" s="20">
        <f t="shared" si="11"/>
        <v>626.74406134479989</v>
      </c>
    </row>
    <row r="209" spans="1:31" x14ac:dyDescent="0.3">
      <c r="A209" s="11" t="s">
        <v>699</v>
      </c>
      <c r="B209" t="s">
        <v>327</v>
      </c>
      <c r="C209" s="5" t="s">
        <v>328</v>
      </c>
      <c r="D209" s="14">
        <v>0.187</v>
      </c>
      <c r="E209" s="13">
        <v>56.79</v>
      </c>
      <c r="F209" s="14">
        <v>0.16300000000000001</v>
      </c>
      <c r="G209" s="13">
        <v>50.77</v>
      </c>
      <c r="H209" s="14">
        <v>0.17499999999999999</v>
      </c>
      <c r="I209" s="13">
        <v>61.54</v>
      </c>
      <c r="J209" s="14">
        <v>0.19900000000000001</v>
      </c>
      <c r="K209" s="13">
        <v>58.150000000000013</v>
      </c>
      <c r="L209" s="14">
        <v>0.224</v>
      </c>
      <c r="M209" s="13">
        <v>71</v>
      </c>
      <c r="N209" s="14">
        <v>0.25900000000000001</v>
      </c>
      <c r="O209" s="13">
        <v>94.53</v>
      </c>
      <c r="P209" s="14">
        <v>0.28899999999999998</v>
      </c>
      <c r="Q209" s="13">
        <v>103.2</v>
      </c>
      <c r="R209" s="14">
        <v>0.316</v>
      </c>
      <c r="S209" s="13">
        <v>109.35</v>
      </c>
      <c r="T209" s="14">
        <v>0.30599999999999999</v>
      </c>
      <c r="U209" s="13">
        <v>63.95</v>
      </c>
      <c r="V209" s="14">
        <v>0.254</v>
      </c>
      <c r="W209" s="13">
        <v>41.19</v>
      </c>
      <c r="X209" s="14">
        <v>0.249</v>
      </c>
      <c r="Y209" s="13">
        <v>42.22</v>
      </c>
      <c r="Z209" s="14">
        <v>0.20699999999999999</v>
      </c>
      <c r="AA209" s="13">
        <v>33.51</v>
      </c>
      <c r="AB209" s="10" t="e">
        <f>SUM(D209,F209,H209,#REF!,J209,L209,N209,P209,R209,T209,V209,X209,Z209)</f>
        <v>#REF!</v>
      </c>
      <c r="AC209" s="19">
        <f t="shared" si="9"/>
        <v>2.8279999999999998</v>
      </c>
      <c r="AD209" s="20">
        <f t="shared" si="10"/>
        <v>959.08097209999983</v>
      </c>
      <c r="AE209" s="20">
        <f t="shared" si="11"/>
        <v>490.3703144445069</v>
      </c>
    </row>
    <row r="210" spans="1:31" x14ac:dyDescent="0.3">
      <c r="C210" s="5" t="s">
        <v>329</v>
      </c>
      <c r="G210" s="13"/>
      <c r="I210" s="13"/>
      <c r="K210" s="13"/>
      <c r="M210" s="13"/>
      <c r="O210" s="13"/>
      <c r="Q210" s="13"/>
      <c r="S210" s="13"/>
      <c r="U210" s="13"/>
      <c r="W210" s="13"/>
      <c r="Y210" s="13"/>
      <c r="AA210" s="13"/>
      <c r="AB210" s="10" t="e">
        <f>SUM(D210,F210,H210,#REF!,J210,L210,N210,P210,R210,T210,V210,X210,Z210)</f>
        <v>#REF!</v>
      </c>
      <c r="AC210" s="19"/>
      <c r="AD210" s="20"/>
      <c r="AE210" s="20"/>
    </row>
    <row r="211" spans="1:31" x14ac:dyDescent="0.3">
      <c r="A211" t="s">
        <v>700</v>
      </c>
      <c r="B211" t="s">
        <v>330</v>
      </c>
      <c r="C211" s="5" t="s">
        <v>331</v>
      </c>
      <c r="D211" s="14">
        <v>8.4000000000000005E-2</v>
      </c>
      <c r="E211" s="13">
        <v>24.85</v>
      </c>
      <c r="F211" s="14">
        <v>7.2999999999999995E-2</v>
      </c>
      <c r="G211" s="13">
        <v>22.12</v>
      </c>
      <c r="H211" s="14">
        <v>7.9000000000000001E-2</v>
      </c>
      <c r="I211" s="13">
        <v>27.04</v>
      </c>
      <c r="J211" s="14">
        <v>0.09</v>
      </c>
      <c r="K211" s="13">
        <v>25.53</v>
      </c>
      <c r="L211" s="14">
        <v>0.1</v>
      </c>
      <c r="M211" s="13">
        <v>31.05</v>
      </c>
      <c r="N211" s="14">
        <v>0.12</v>
      </c>
      <c r="O211" s="13">
        <v>42.88</v>
      </c>
      <c r="P211" s="14">
        <v>0.128</v>
      </c>
      <c r="Q211" s="13">
        <v>45.11</v>
      </c>
      <c r="R211" s="14">
        <v>0.13900000000000001</v>
      </c>
      <c r="S211" s="13">
        <v>47.510000000000012</v>
      </c>
      <c r="T211" s="14">
        <v>0.13400000000000001</v>
      </c>
      <c r="U211" s="13">
        <v>27.73</v>
      </c>
      <c r="V211" s="14">
        <v>0.112</v>
      </c>
      <c r="W211" s="13">
        <v>17.88</v>
      </c>
      <c r="X211" s="14">
        <v>0.11</v>
      </c>
      <c r="Y211" s="13">
        <v>18.34</v>
      </c>
      <c r="Z211" s="14">
        <v>9.1999999999999998E-2</v>
      </c>
      <c r="AA211" s="13">
        <v>14.56</v>
      </c>
      <c r="AB211" s="10" t="e">
        <f>SUM(D211,F211,H211,#REF!,J211,L211,N211,P211,R211,T211,V211,X211,Z211)</f>
        <v>#REF!</v>
      </c>
      <c r="AC211" s="19">
        <f t="shared" si="9"/>
        <v>1.2610000000000001</v>
      </c>
      <c r="AD211" s="20">
        <f t="shared" si="10"/>
        <v>419.64221329999998</v>
      </c>
      <c r="AE211" s="20">
        <f t="shared" si="11"/>
        <v>214.55965666750177</v>
      </c>
    </row>
    <row r="212" spans="1:31" x14ac:dyDescent="0.3">
      <c r="A212" t="s">
        <v>701</v>
      </c>
      <c r="B212" t="s">
        <v>332</v>
      </c>
      <c r="C212" s="5" t="s">
        <v>333</v>
      </c>
      <c r="D212" s="14">
        <v>7.0999999999999994E-2</v>
      </c>
      <c r="E212" s="13">
        <v>27.74</v>
      </c>
      <c r="F212" s="14">
        <v>6.6000000000000003E-2</v>
      </c>
      <c r="G212" s="13">
        <v>26.96</v>
      </c>
      <c r="H212" s="14">
        <v>4.8000000000000001E-2</v>
      </c>
      <c r="I212" s="13">
        <v>24.29</v>
      </c>
      <c r="J212" s="14">
        <v>6.6000000000000003E-2</v>
      </c>
      <c r="K212" s="13">
        <v>27.08</v>
      </c>
      <c r="L212" s="14">
        <v>7.3999999999999996E-2</v>
      </c>
      <c r="M212" s="13">
        <v>31.42</v>
      </c>
      <c r="N212" s="14">
        <v>8.5000000000000006E-2</v>
      </c>
      <c r="O212" s="13">
        <v>38.47</v>
      </c>
      <c r="P212" s="14">
        <v>9.9000000000000005E-2</v>
      </c>
      <c r="Q212" s="13">
        <v>43.15</v>
      </c>
      <c r="R212" s="14">
        <v>0.109</v>
      </c>
      <c r="S212" s="13">
        <v>45.319999999999993</v>
      </c>
      <c r="T212" s="14">
        <v>0.113</v>
      </c>
      <c r="U212" s="13">
        <v>27.32</v>
      </c>
      <c r="V212" s="14">
        <v>0.104</v>
      </c>
      <c r="W212" s="13">
        <v>20.37</v>
      </c>
      <c r="X212" s="14">
        <v>8.6999999999999994E-2</v>
      </c>
      <c r="Y212" s="13">
        <v>17.98</v>
      </c>
      <c r="Z212" s="14">
        <v>8.5000000000000006E-2</v>
      </c>
      <c r="AA212" s="13">
        <v>17.27</v>
      </c>
      <c r="AB212" s="10" t="e">
        <f>SUM(D212,F212,H212,#REF!,J212,L212,N212,P212,R212,T212,V212,X212,Z212)</f>
        <v>#REF!</v>
      </c>
      <c r="AC212" s="19">
        <f t="shared" si="9"/>
        <v>1.0069999999999999</v>
      </c>
      <c r="AD212" s="20">
        <f t="shared" si="10"/>
        <v>426.6465402</v>
      </c>
      <c r="AE212" s="20">
        <f t="shared" si="11"/>
        <v>218.14091214471605</v>
      </c>
    </row>
    <row r="213" spans="1:31" x14ac:dyDescent="0.3">
      <c r="C213" s="5" t="s">
        <v>334</v>
      </c>
      <c r="G213" s="13"/>
      <c r="I213" s="13"/>
      <c r="K213" s="13"/>
      <c r="M213" s="13"/>
      <c r="O213" s="13"/>
      <c r="Q213" s="13"/>
      <c r="S213" s="13"/>
      <c r="U213" s="13"/>
      <c r="W213" s="13"/>
      <c r="Y213" s="13"/>
      <c r="AA213" s="13"/>
      <c r="AB213" s="10" t="e">
        <f>SUM(D213,F213,H213,#REF!,J213,L213,N213,P213,R213,T213,V213,X213,Z213)</f>
        <v>#REF!</v>
      </c>
      <c r="AC213" s="19"/>
      <c r="AD213" s="20"/>
      <c r="AE213" s="20"/>
    </row>
    <row r="214" spans="1:31" x14ac:dyDescent="0.3">
      <c r="A214" t="s">
        <v>702</v>
      </c>
      <c r="B214" t="s">
        <v>335</v>
      </c>
      <c r="C214" s="5" t="s">
        <v>336</v>
      </c>
      <c r="D214" s="14">
        <v>0.11600000000000001</v>
      </c>
      <c r="E214" s="13">
        <v>61.91</v>
      </c>
      <c r="F214" s="14">
        <v>0.10100000000000001</v>
      </c>
      <c r="G214" s="13">
        <v>57.27</v>
      </c>
      <c r="H214" s="14">
        <v>0.106</v>
      </c>
      <c r="I214" s="13">
        <v>66.330000000000013</v>
      </c>
      <c r="J214" s="14">
        <v>0.123</v>
      </c>
      <c r="K214" s="13">
        <v>64.81</v>
      </c>
      <c r="L214" s="14">
        <v>0.13800000000000001</v>
      </c>
      <c r="M214" s="13">
        <v>71.709999999999994</v>
      </c>
      <c r="N214" s="14">
        <v>0.16600000000000001</v>
      </c>
      <c r="O214" s="13">
        <v>89.13</v>
      </c>
      <c r="P214" s="14">
        <v>0.17799999999999999</v>
      </c>
      <c r="Q214" s="13">
        <v>91.539999999999992</v>
      </c>
      <c r="R214" s="14">
        <v>0.193</v>
      </c>
      <c r="S214" s="13">
        <v>95.760000000000019</v>
      </c>
      <c r="T214" s="14">
        <v>0.189</v>
      </c>
      <c r="U214" s="13">
        <v>54.27</v>
      </c>
      <c r="V214" s="14">
        <v>0.153</v>
      </c>
      <c r="W214" s="13">
        <v>38.260000000000012</v>
      </c>
      <c r="X214" s="14">
        <v>0.153</v>
      </c>
      <c r="Y214" s="13">
        <v>40.729999999999997</v>
      </c>
      <c r="Z214" s="14">
        <v>0.128</v>
      </c>
      <c r="AA214" s="13">
        <v>35.020000000000003</v>
      </c>
      <c r="AB214" s="10" t="e">
        <f>SUM(D214,F214,H214,#REF!,J214,L214,N214,P214,R214,T214,V214,X214,Z214)</f>
        <v>#REF!</v>
      </c>
      <c r="AC214" s="19">
        <f t="shared" si="9"/>
        <v>1.7440000000000002</v>
      </c>
      <c r="AD214" s="20">
        <f t="shared" si="10"/>
        <v>927.58707240000001</v>
      </c>
      <c r="AE214" s="20">
        <f t="shared" si="11"/>
        <v>474.26773922068895</v>
      </c>
    </row>
    <row r="215" spans="1:31" x14ac:dyDescent="0.3">
      <c r="C215" s="5" t="s">
        <v>336</v>
      </c>
      <c r="G215" s="13"/>
      <c r="I215" s="13"/>
      <c r="K215" s="13"/>
      <c r="M215" s="13"/>
      <c r="O215" s="13"/>
      <c r="Q215" s="13"/>
      <c r="S215" s="13"/>
      <c r="U215" s="13"/>
      <c r="W215" s="13"/>
      <c r="Y215" s="13"/>
      <c r="AA215" s="13"/>
      <c r="AB215" s="10" t="e">
        <f>SUM(D215,F215,H215,#REF!,J215,L215,N215,P215,R215,T215,V215,X215,Z215)</f>
        <v>#REF!</v>
      </c>
      <c r="AC215" s="19"/>
      <c r="AD215" s="20"/>
      <c r="AE215" s="20"/>
    </row>
    <row r="216" spans="1:31" x14ac:dyDescent="0.3">
      <c r="A216" t="s">
        <v>703</v>
      </c>
      <c r="B216" t="s">
        <v>337</v>
      </c>
      <c r="C216" s="5" t="s">
        <v>338</v>
      </c>
      <c r="D216" s="14">
        <v>0.115</v>
      </c>
      <c r="E216" s="13">
        <v>37.94</v>
      </c>
      <c r="F216" s="14">
        <v>0.105</v>
      </c>
      <c r="G216" s="13">
        <v>35.979999999999997</v>
      </c>
      <c r="H216" s="14">
        <v>9.5000000000000001E-2</v>
      </c>
      <c r="I216" s="13">
        <v>36.979999999999997</v>
      </c>
      <c r="J216" s="14">
        <v>0.111</v>
      </c>
      <c r="K216" s="13">
        <v>36.93</v>
      </c>
      <c r="L216" s="14">
        <v>0.129</v>
      </c>
      <c r="M216" s="13">
        <v>45.39</v>
      </c>
      <c r="N216" s="14">
        <v>0.151</v>
      </c>
      <c r="O216" s="13">
        <v>58.83</v>
      </c>
      <c r="P216" s="14">
        <v>0.17699999999999999</v>
      </c>
      <c r="Q216" s="13">
        <v>67.19</v>
      </c>
      <c r="R216" s="14">
        <v>0.19</v>
      </c>
      <c r="S216" s="13">
        <v>69.2</v>
      </c>
      <c r="T216" s="14">
        <v>0.19900000000000001</v>
      </c>
      <c r="U216" s="13">
        <v>43.19</v>
      </c>
      <c r="V216" s="14">
        <v>0.187</v>
      </c>
      <c r="W216" s="13">
        <v>31.83</v>
      </c>
      <c r="X216" s="14">
        <v>0.14899999999999999</v>
      </c>
      <c r="Y216" s="13">
        <v>26.64</v>
      </c>
      <c r="Z216" s="14">
        <v>0.14199999999999999</v>
      </c>
      <c r="AA216" s="13">
        <v>24.5</v>
      </c>
      <c r="AB216" s="10" t="e">
        <f>SUM(D216,F216,H216,#REF!,J216,L216,N216,P216,R216,T216,V216,X216,Z216)</f>
        <v>#REF!</v>
      </c>
      <c r="AC216" s="19">
        <f t="shared" si="9"/>
        <v>1.75</v>
      </c>
      <c r="AD216" s="20">
        <f t="shared" si="10"/>
        <v>635.18751279999992</v>
      </c>
      <c r="AE216" s="20">
        <f t="shared" si="11"/>
        <v>324.76621833185908</v>
      </c>
    </row>
    <row r="217" spans="1:31" x14ac:dyDescent="0.3">
      <c r="A217" t="s">
        <v>704</v>
      </c>
      <c r="B217" t="s">
        <v>339</v>
      </c>
      <c r="C217" s="5" t="s">
        <v>827</v>
      </c>
      <c r="D217" s="14">
        <v>0.41599999999999998</v>
      </c>
      <c r="E217" s="13">
        <v>109.83</v>
      </c>
      <c r="F217" s="14">
        <v>0.38400000000000001</v>
      </c>
      <c r="G217" s="13">
        <v>101.92</v>
      </c>
      <c r="H217" s="14">
        <v>0.41</v>
      </c>
      <c r="I217" s="13">
        <v>124.62</v>
      </c>
      <c r="J217" s="14">
        <v>0.47299999999999998</v>
      </c>
      <c r="K217" s="13">
        <v>118.13</v>
      </c>
      <c r="L217" s="14">
        <v>0.54500000000000004</v>
      </c>
      <c r="M217" s="13">
        <v>152.53</v>
      </c>
      <c r="N217" s="14">
        <v>0.67100000000000004</v>
      </c>
      <c r="O217" s="13">
        <v>221.72</v>
      </c>
      <c r="P217" s="14">
        <v>0.72399999999999998</v>
      </c>
      <c r="Q217" s="13">
        <v>237.31</v>
      </c>
      <c r="R217" s="14">
        <v>0.75</v>
      </c>
      <c r="S217" s="13">
        <v>239.52</v>
      </c>
      <c r="T217" s="14">
        <v>0.77700000000000002</v>
      </c>
      <c r="U217" s="13">
        <v>150.91999999999999</v>
      </c>
      <c r="V217" s="14">
        <v>0.56799999999999995</v>
      </c>
      <c r="W217" s="13">
        <v>83.78</v>
      </c>
      <c r="X217" s="14">
        <v>0.47699999999999998</v>
      </c>
      <c r="Y217" s="13">
        <v>74.069999999999993</v>
      </c>
      <c r="Z217" s="14">
        <v>0.48599999999999999</v>
      </c>
      <c r="AA217" s="13">
        <v>68.989999999999995</v>
      </c>
      <c r="AB217" s="10" t="e">
        <f>SUM(D217,F217,H217,#REF!,J217,L217,N217,P217,R217,T217,V217,X217,Z217)</f>
        <v>#REF!</v>
      </c>
      <c r="AC217" s="19">
        <f t="shared" si="9"/>
        <v>6.681</v>
      </c>
      <c r="AD217" s="20">
        <f t="shared" si="10"/>
        <v>2044.4143407999998</v>
      </c>
      <c r="AE217" s="20">
        <f t="shared" si="11"/>
        <v>1045.2924542521589</v>
      </c>
    </row>
    <row r="218" spans="1:31" x14ac:dyDescent="0.3">
      <c r="C218" s="5" t="s">
        <v>340</v>
      </c>
      <c r="G218" s="13"/>
      <c r="I218" s="13"/>
      <c r="K218" s="13"/>
      <c r="M218" s="13"/>
      <c r="O218" s="13"/>
      <c r="Q218" s="13"/>
      <c r="S218" s="13"/>
      <c r="U218" s="13"/>
      <c r="W218" s="13"/>
      <c r="Y218" s="13"/>
      <c r="AA218" s="13"/>
      <c r="AB218" s="10" t="e">
        <f>SUM(D218,F218,H218,#REF!,J218,L218,N218,P218,R218,T218,V218,X218,Z218)</f>
        <v>#REF!</v>
      </c>
      <c r="AC218" s="19"/>
      <c r="AD218" s="20"/>
      <c r="AE218" s="20"/>
    </row>
    <row r="219" spans="1:31" x14ac:dyDescent="0.3">
      <c r="A219" t="s">
        <v>705</v>
      </c>
      <c r="B219" t="s">
        <v>341</v>
      </c>
      <c r="C219" s="5" t="s">
        <v>342</v>
      </c>
      <c r="D219" s="14">
        <v>0.112</v>
      </c>
      <c r="E219" s="13">
        <v>31.16</v>
      </c>
      <c r="F219" s="14">
        <v>9.5000000000000001E-2</v>
      </c>
      <c r="G219" s="13">
        <v>27.38</v>
      </c>
      <c r="H219" s="14">
        <v>6.5000000000000002E-2</v>
      </c>
      <c r="I219" s="13">
        <v>22.67</v>
      </c>
      <c r="J219" s="14">
        <v>0.10100000000000001</v>
      </c>
      <c r="K219" s="13">
        <v>27.94</v>
      </c>
      <c r="L219" s="14">
        <v>0.121</v>
      </c>
      <c r="M219" s="13">
        <v>36.56</v>
      </c>
      <c r="N219" s="14">
        <v>0.13200000000000001</v>
      </c>
      <c r="O219" s="13">
        <v>46.39</v>
      </c>
      <c r="P219" s="14">
        <v>0.153</v>
      </c>
      <c r="Q219" s="13">
        <v>53.01</v>
      </c>
      <c r="R219" s="14">
        <v>0.16</v>
      </c>
      <c r="S219" s="13">
        <v>53.63</v>
      </c>
      <c r="T219" s="14">
        <v>0.16800000000000001</v>
      </c>
      <c r="U219" s="13">
        <v>33.99</v>
      </c>
      <c r="V219" s="14">
        <v>0.14199999999999999</v>
      </c>
      <c r="W219" s="13">
        <v>22.24</v>
      </c>
      <c r="X219" s="14">
        <v>8.1000000000000003E-2</v>
      </c>
      <c r="Y219" s="13">
        <v>14</v>
      </c>
      <c r="Z219" s="14">
        <v>0.111</v>
      </c>
      <c r="AA219" s="13">
        <v>17.09</v>
      </c>
      <c r="AB219" s="10" t="e">
        <f>SUM(D219,F219,H219,#REF!,J219,L219,N219,P219,R219,T219,V219,X219,Z219)</f>
        <v>#REF!</v>
      </c>
      <c r="AC219" s="19">
        <f t="shared" si="9"/>
        <v>1.4409999999999998</v>
      </c>
      <c r="AD219" s="20">
        <f t="shared" si="10"/>
        <v>469.52307559999997</v>
      </c>
      <c r="AE219" s="20">
        <f t="shared" si="11"/>
        <v>240.06333658855834</v>
      </c>
    </row>
    <row r="220" spans="1:31" x14ac:dyDescent="0.3">
      <c r="C220" s="5" t="s">
        <v>343</v>
      </c>
      <c r="G220" s="13"/>
      <c r="I220" s="13"/>
      <c r="K220" s="13"/>
      <c r="M220" s="13"/>
      <c r="O220" s="13"/>
      <c r="Q220" s="13"/>
      <c r="S220" s="13"/>
      <c r="U220" s="13"/>
      <c r="W220" s="13"/>
      <c r="Y220" s="13"/>
      <c r="AA220" s="13"/>
      <c r="AB220" s="10" t="e">
        <f>SUM(D220,F220,H220,#REF!,J220,L220,N220,P220,R220,T220,V220,X220,Z220)</f>
        <v>#REF!</v>
      </c>
      <c r="AC220" s="19"/>
      <c r="AD220" s="20"/>
      <c r="AE220" s="20"/>
    </row>
    <row r="221" spans="1:31" x14ac:dyDescent="0.3">
      <c r="A221" t="s">
        <v>706</v>
      </c>
      <c r="B221" t="s">
        <v>344</v>
      </c>
      <c r="C221" s="5" t="s">
        <v>345</v>
      </c>
      <c r="D221" s="14">
        <v>0.14499999999999999</v>
      </c>
      <c r="E221" s="13">
        <v>47.069999999999993</v>
      </c>
      <c r="F221" s="14">
        <v>0.129</v>
      </c>
      <c r="G221" s="13">
        <v>42.88</v>
      </c>
      <c r="H221" s="14">
        <v>0.13300000000000001</v>
      </c>
      <c r="I221" s="13">
        <v>50.28</v>
      </c>
      <c r="J221" s="14">
        <v>0.15</v>
      </c>
      <c r="K221" s="13">
        <v>47.41</v>
      </c>
      <c r="L221" s="14">
        <v>0.16800000000000001</v>
      </c>
      <c r="M221" s="13">
        <v>56.779999999999987</v>
      </c>
      <c r="N221" s="14">
        <v>0.20799999999999999</v>
      </c>
      <c r="O221" s="13">
        <v>78.77</v>
      </c>
      <c r="P221" s="14">
        <v>0.217</v>
      </c>
      <c r="Q221" s="13">
        <v>80.989999999999995</v>
      </c>
      <c r="R221" s="14">
        <v>0.23499999999999999</v>
      </c>
      <c r="S221" s="13">
        <v>85.06</v>
      </c>
      <c r="T221" s="14">
        <v>0.22800000000000001</v>
      </c>
      <c r="U221" s="13">
        <v>49.55</v>
      </c>
      <c r="V221" s="14">
        <v>0.191</v>
      </c>
      <c r="W221" s="13">
        <v>32.64</v>
      </c>
      <c r="X221" s="14">
        <v>0.19</v>
      </c>
      <c r="Y221" s="13">
        <v>33.97</v>
      </c>
      <c r="Z221" s="14">
        <v>0.16</v>
      </c>
      <c r="AA221" s="13">
        <v>27.56</v>
      </c>
      <c r="AB221" s="10" t="e">
        <f>SUM(D221,F221,H221,#REF!,J221,L221,N221,P221,R221,T221,V221,X221,Z221)</f>
        <v>#REF!</v>
      </c>
      <c r="AC221" s="19">
        <f t="shared" si="9"/>
        <v>2.1540000000000004</v>
      </c>
      <c r="AD221" s="20">
        <f t="shared" si="10"/>
        <v>770.33188759999996</v>
      </c>
      <c r="AE221" s="20">
        <f t="shared" si="11"/>
        <v>393.86443995643793</v>
      </c>
    </row>
    <row r="222" spans="1:31" x14ac:dyDescent="0.3">
      <c r="C222" s="5" t="s">
        <v>345</v>
      </c>
      <c r="G222" s="13"/>
      <c r="I222" s="13"/>
      <c r="K222" s="13"/>
      <c r="M222" s="13"/>
      <c r="O222" s="13"/>
      <c r="Q222" s="13"/>
      <c r="S222" s="13"/>
      <c r="U222" s="13"/>
      <c r="W222" s="13"/>
      <c r="Y222" s="13"/>
      <c r="AA222" s="13"/>
      <c r="AB222" s="10" t="e">
        <f>SUM(D222,F222,H222,#REF!,J222,L222,N222,P222,R222,T222,V222,X222,Z222)</f>
        <v>#REF!</v>
      </c>
      <c r="AC222" s="19"/>
      <c r="AD222" s="20"/>
      <c r="AE222" s="20"/>
    </row>
    <row r="223" spans="1:31" x14ac:dyDescent="0.3">
      <c r="A223" t="s">
        <v>707</v>
      </c>
      <c r="B223" t="s">
        <v>346</v>
      </c>
      <c r="C223" s="5" t="s">
        <v>347</v>
      </c>
      <c r="D223" s="14">
        <v>0.18</v>
      </c>
      <c r="E223" s="13">
        <v>54.73</v>
      </c>
      <c r="F223" s="14">
        <v>0.16500000000000001</v>
      </c>
      <c r="G223" s="13">
        <v>51.66</v>
      </c>
      <c r="H223" s="14">
        <v>0.14299999999999999</v>
      </c>
      <c r="I223" s="13">
        <v>51.2</v>
      </c>
      <c r="J223" s="14">
        <v>0.16600000000000001</v>
      </c>
      <c r="K223" s="13">
        <v>50.91</v>
      </c>
      <c r="L223" s="14">
        <v>0.189</v>
      </c>
      <c r="M223" s="13">
        <v>62.57</v>
      </c>
      <c r="N223" s="14">
        <v>0.214</v>
      </c>
      <c r="O223" s="13">
        <v>80.169999999999987</v>
      </c>
      <c r="P223" s="14">
        <v>0.247</v>
      </c>
      <c r="Q223" s="13">
        <v>90.72</v>
      </c>
      <c r="R223" s="14">
        <v>0.27100000000000002</v>
      </c>
      <c r="S223" s="13">
        <v>95.85</v>
      </c>
      <c r="T223" s="14">
        <v>0.27600000000000002</v>
      </c>
      <c r="U223" s="13">
        <v>58.41</v>
      </c>
      <c r="V223" s="14">
        <v>0.255</v>
      </c>
      <c r="W223" s="13">
        <v>41.8</v>
      </c>
      <c r="X223" s="14">
        <v>0.219</v>
      </c>
      <c r="Y223" s="13">
        <v>37.32</v>
      </c>
      <c r="Z223" s="14">
        <v>0.22</v>
      </c>
      <c r="AA223" s="13">
        <v>35.409999999999997</v>
      </c>
      <c r="AB223" s="10" t="e">
        <f>SUM(D223,F223,H223,#REF!,J223,L223,N223,P223,R223,T223,V223,X223,Z223)</f>
        <v>#REF!</v>
      </c>
      <c r="AC223" s="19">
        <f t="shared" si="9"/>
        <v>2.5449999999999999</v>
      </c>
      <c r="AD223" s="20">
        <f t="shared" si="10"/>
        <v>876.05124020000005</v>
      </c>
      <c r="AE223" s="20">
        <f t="shared" si="11"/>
        <v>447.91788662613817</v>
      </c>
    </row>
    <row r="224" spans="1:31" x14ac:dyDescent="0.3">
      <c r="A224" t="s">
        <v>708</v>
      </c>
      <c r="B224" t="s">
        <v>348</v>
      </c>
      <c r="C224" s="5" t="s">
        <v>816</v>
      </c>
      <c r="D224" s="14">
        <v>0.14399999999999999</v>
      </c>
      <c r="E224" s="13">
        <v>44.65</v>
      </c>
      <c r="F224" s="14">
        <v>0.13200000000000001</v>
      </c>
      <c r="G224" s="13">
        <v>42.22</v>
      </c>
      <c r="H224" s="14">
        <v>0.121</v>
      </c>
      <c r="I224" s="13">
        <v>43.599999999999987</v>
      </c>
      <c r="J224" s="14">
        <v>0.13100000000000001</v>
      </c>
      <c r="K224" s="13">
        <v>41.31</v>
      </c>
      <c r="L224" s="14">
        <v>0.152</v>
      </c>
      <c r="M224" s="13">
        <v>51.23</v>
      </c>
      <c r="N224" s="14">
        <v>0.17199999999999999</v>
      </c>
      <c r="O224" s="13">
        <v>65.31</v>
      </c>
      <c r="P224" s="14">
        <v>0.19900000000000001</v>
      </c>
      <c r="Q224" s="13">
        <v>73.97999999999999</v>
      </c>
      <c r="R224" s="14">
        <v>0.218</v>
      </c>
      <c r="S224" s="13">
        <v>78.02</v>
      </c>
      <c r="T224" s="14">
        <v>0.221</v>
      </c>
      <c r="U224" s="13">
        <v>47.28</v>
      </c>
      <c r="V224" s="14">
        <v>0.20699999999999999</v>
      </c>
      <c r="W224" s="13">
        <v>34.33</v>
      </c>
      <c r="X224" s="14">
        <v>0.17299999999999999</v>
      </c>
      <c r="Y224" s="13">
        <v>29.99</v>
      </c>
      <c r="Z224" s="14">
        <v>0.17199999999999999</v>
      </c>
      <c r="AA224" s="13">
        <v>28.32</v>
      </c>
      <c r="AB224" s="10" t="e">
        <f>SUM(D224,F224,H224,#REF!,J224,L224,N224,P224,R224,T224,V224,X224,Z224)</f>
        <v>#REF!</v>
      </c>
      <c r="AC224" s="19">
        <f t="shared" si="9"/>
        <v>2.0420000000000003</v>
      </c>
      <c r="AD224" s="20">
        <f t="shared" si="10"/>
        <v>713.97973359999992</v>
      </c>
      <c r="AE224" s="20">
        <f t="shared" si="11"/>
        <v>365.05204112831893</v>
      </c>
    </row>
    <row r="225" spans="1:31" x14ac:dyDescent="0.3">
      <c r="A225" t="s">
        <v>709</v>
      </c>
      <c r="B225" t="s">
        <v>349</v>
      </c>
      <c r="C225" s="5" t="s">
        <v>350</v>
      </c>
      <c r="D225" s="14">
        <v>0.24299999999999999</v>
      </c>
      <c r="E225" s="13">
        <v>70.650000000000006</v>
      </c>
      <c r="F225" s="14">
        <v>0.21199999999999999</v>
      </c>
      <c r="G225" s="13">
        <v>62.98</v>
      </c>
      <c r="H225" s="14">
        <v>0.22600000000000001</v>
      </c>
      <c r="I225" s="13">
        <v>76.2</v>
      </c>
      <c r="J225" s="14">
        <v>0.25900000000000001</v>
      </c>
      <c r="K225" s="13">
        <v>72.240000000000009</v>
      </c>
      <c r="L225" s="14">
        <v>0.28699999999999998</v>
      </c>
      <c r="M225" s="13">
        <v>87.93</v>
      </c>
      <c r="N225" s="14">
        <v>0.34300000000000003</v>
      </c>
      <c r="O225" s="13">
        <v>121.43</v>
      </c>
      <c r="P225" s="14">
        <v>0.36399999999999999</v>
      </c>
      <c r="Q225" s="13">
        <v>127.26</v>
      </c>
      <c r="R225" s="14">
        <v>0.39300000000000002</v>
      </c>
      <c r="S225" s="13">
        <v>133.43</v>
      </c>
      <c r="T225" s="14">
        <v>0.38400000000000001</v>
      </c>
      <c r="U225" s="13">
        <v>78.86</v>
      </c>
      <c r="V225" s="14">
        <v>0.31900000000000001</v>
      </c>
      <c r="W225" s="13">
        <v>50.459999999999987</v>
      </c>
      <c r="X225" s="14">
        <v>0.316</v>
      </c>
      <c r="Y225" s="13">
        <v>52.08</v>
      </c>
      <c r="Z225" s="14">
        <v>0.25800000000000001</v>
      </c>
      <c r="AA225" s="13">
        <v>40.47</v>
      </c>
      <c r="AB225" s="10" t="e">
        <f>SUM(D225,F225,H225,#REF!,J225,L225,N225,P225,R225,T225,V225,X225,Z225)</f>
        <v>#REF!</v>
      </c>
      <c r="AC225" s="19">
        <f t="shared" si="9"/>
        <v>3.6039999999999996</v>
      </c>
      <c r="AD225" s="20">
        <f t="shared" si="10"/>
        <v>1186.0600021</v>
      </c>
      <c r="AE225" s="20">
        <f t="shared" si="11"/>
        <v>606.42284968529998</v>
      </c>
    </row>
    <row r="226" spans="1:31" x14ac:dyDescent="0.3">
      <c r="A226" t="s">
        <v>710</v>
      </c>
      <c r="B226" t="s">
        <v>351</v>
      </c>
      <c r="C226" s="5" t="s">
        <v>352</v>
      </c>
      <c r="D226" s="14">
        <v>0.21199999999999999</v>
      </c>
      <c r="E226" s="13">
        <v>94.03</v>
      </c>
      <c r="F226" s="14">
        <v>0.184</v>
      </c>
      <c r="G226" s="13">
        <v>86.06</v>
      </c>
      <c r="H226" s="14">
        <v>0.19500000000000001</v>
      </c>
      <c r="I226" s="13">
        <v>100.89</v>
      </c>
      <c r="J226" s="14">
        <v>0.223</v>
      </c>
      <c r="K226" s="13">
        <v>97.390000000000015</v>
      </c>
      <c r="L226" s="14">
        <v>0.248</v>
      </c>
      <c r="M226" s="13">
        <v>109.98</v>
      </c>
      <c r="N226" s="14">
        <v>0.29499999999999998</v>
      </c>
      <c r="O226" s="13">
        <v>139.63999999999999</v>
      </c>
      <c r="P226" s="14">
        <v>0.314</v>
      </c>
      <c r="Q226" s="13">
        <v>143.80000000000001</v>
      </c>
      <c r="R226" s="14">
        <v>0.34300000000000003</v>
      </c>
      <c r="S226" s="13">
        <v>151.43</v>
      </c>
      <c r="T226" s="14">
        <v>0.33200000000000002</v>
      </c>
      <c r="U226" s="13">
        <v>86.14</v>
      </c>
      <c r="V226" s="14">
        <v>0.27200000000000002</v>
      </c>
      <c r="W226" s="13">
        <v>59.33</v>
      </c>
      <c r="X226" s="14">
        <v>0.26400000000000001</v>
      </c>
      <c r="Y226" s="13">
        <v>61.69</v>
      </c>
      <c r="Z226" s="14">
        <v>0.219</v>
      </c>
      <c r="AA226" s="13">
        <v>51.86</v>
      </c>
      <c r="AB226" s="10" t="e">
        <f>SUM(D226,F226,H226,#REF!,J226,L226,N226,P226,R226,T226,V226,X226,Z226)</f>
        <v>#REF!</v>
      </c>
      <c r="AC226" s="19">
        <f t="shared" si="9"/>
        <v>3.1009999999999995</v>
      </c>
      <c r="AD226" s="20">
        <f t="shared" si="10"/>
        <v>1429.8190866</v>
      </c>
      <c r="AE226" s="20">
        <f t="shared" si="11"/>
        <v>731.05489055797295</v>
      </c>
    </row>
    <row r="227" spans="1:31" x14ac:dyDescent="0.3">
      <c r="C227" s="5" t="s">
        <v>352</v>
      </c>
      <c r="G227" s="13"/>
      <c r="I227" s="13"/>
      <c r="K227" s="13"/>
      <c r="M227" s="13"/>
      <c r="O227" s="13"/>
      <c r="Q227" s="13"/>
      <c r="S227" s="13"/>
      <c r="U227" s="13"/>
      <c r="W227" s="13"/>
      <c r="Y227" s="13"/>
      <c r="AA227" s="13"/>
      <c r="AB227" s="10" t="e">
        <f>SUM(D227,F227,H227,#REF!,J227,L227,N227,P227,R227,T227,V227,X227,Z227)</f>
        <v>#REF!</v>
      </c>
      <c r="AC227" s="19"/>
      <c r="AD227" s="20"/>
      <c r="AE227" s="20"/>
    </row>
    <row r="228" spans="1:31" x14ac:dyDescent="0.3">
      <c r="A228" t="s">
        <v>711</v>
      </c>
      <c r="B228" t="s">
        <v>353</v>
      </c>
      <c r="C228" s="5" t="s">
        <v>853</v>
      </c>
      <c r="D228" s="14">
        <v>7.1999999999999995E-2</v>
      </c>
      <c r="E228" s="13">
        <v>21.89</v>
      </c>
      <c r="F228" s="14">
        <v>6.6000000000000003E-2</v>
      </c>
      <c r="G228" s="13">
        <v>20.67</v>
      </c>
      <c r="H228" s="14">
        <v>6.0999999999999999E-2</v>
      </c>
      <c r="I228" s="13">
        <v>21.45</v>
      </c>
      <c r="J228" s="14">
        <v>6.6000000000000003E-2</v>
      </c>
      <c r="K228" s="13">
        <v>20.28</v>
      </c>
      <c r="L228" s="14">
        <v>7.2999999999999995E-2</v>
      </c>
      <c r="M228" s="13">
        <v>24.37</v>
      </c>
      <c r="N228" s="14">
        <v>8.4000000000000005E-2</v>
      </c>
      <c r="O228" s="13">
        <v>31.57</v>
      </c>
      <c r="P228" s="14">
        <v>9.6000000000000002E-2</v>
      </c>
      <c r="Q228" s="13">
        <v>35.42</v>
      </c>
      <c r="R228" s="14">
        <v>0.105</v>
      </c>
      <c r="S228" s="13">
        <v>37.32</v>
      </c>
      <c r="T228" s="14">
        <v>8.7999999999999995E-2</v>
      </c>
      <c r="U228" s="13">
        <v>19.239999999999998</v>
      </c>
      <c r="V228" s="14">
        <v>0.1</v>
      </c>
      <c r="W228" s="13">
        <v>16.45</v>
      </c>
      <c r="X228" s="14">
        <v>8.4000000000000005E-2</v>
      </c>
      <c r="Y228" s="13">
        <v>14.42</v>
      </c>
      <c r="Z228" s="14">
        <v>8.5000000000000006E-2</v>
      </c>
      <c r="AA228" s="13">
        <v>13.79</v>
      </c>
      <c r="AB228" s="10" t="e">
        <f>SUM(D228,F228,H228,#REF!,J228,L228,N228,P228,R228,T228,V228,X228,Z228)</f>
        <v>#REF!</v>
      </c>
      <c r="AC228" s="19">
        <f t="shared" si="9"/>
        <v>0.97999999999999987</v>
      </c>
      <c r="AD228" s="20">
        <f t="shared" si="10"/>
        <v>337.94753700000001</v>
      </c>
      <c r="AE228" s="20">
        <f t="shared" si="11"/>
        <v>172.78983193835865</v>
      </c>
    </row>
    <row r="229" spans="1:31" x14ac:dyDescent="0.3">
      <c r="A229" t="s">
        <v>712</v>
      </c>
      <c r="B229" t="s">
        <v>354</v>
      </c>
      <c r="C229" s="5" t="s">
        <v>355</v>
      </c>
      <c r="D229" s="14">
        <v>0.11600000000000001</v>
      </c>
      <c r="E229" s="13">
        <v>32.090000000000003</v>
      </c>
      <c r="F229" s="14">
        <v>0.105</v>
      </c>
      <c r="G229" s="13">
        <v>29.69</v>
      </c>
      <c r="H229" s="14">
        <v>9.6000000000000002E-2</v>
      </c>
      <c r="I229" s="13">
        <v>30.68</v>
      </c>
      <c r="J229" s="14">
        <v>0.105</v>
      </c>
      <c r="K229" s="13">
        <v>28.82</v>
      </c>
      <c r="L229" s="14">
        <v>0.121</v>
      </c>
      <c r="M229" s="13">
        <v>36.56</v>
      </c>
      <c r="N229" s="14">
        <v>0.13500000000000001</v>
      </c>
      <c r="O229" s="13">
        <v>47.320000000000007</v>
      </c>
      <c r="P229" s="14">
        <v>0.158</v>
      </c>
      <c r="Q229" s="13">
        <v>54.55</v>
      </c>
      <c r="R229" s="14">
        <v>0.17499999999999999</v>
      </c>
      <c r="S229" s="13">
        <v>58.32</v>
      </c>
      <c r="T229" s="14">
        <v>0.14899999999999999</v>
      </c>
      <c r="U229" s="13">
        <v>30.49</v>
      </c>
      <c r="V229" s="14">
        <v>0.16200000000000001</v>
      </c>
      <c r="W229" s="13">
        <v>24.86</v>
      </c>
      <c r="X229" s="14">
        <v>0.13500000000000001</v>
      </c>
      <c r="Y229" s="13">
        <v>21.55</v>
      </c>
      <c r="Z229" s="14">
        <v>0.13900000000000001</v>
      </c>
      <c r="AA229" s="13">
        <v>20.65</v>
      </c>
      <c r="AB229" s="10" t="e">
        <f>SUM(D229,F229,H229,#REF!,J229,L229,N229,P229,R229,T229,V229,X229,Z229)</f>
        <v>#REF!</v>
      </c>
      <c r="AC229" s="19">
        <f t="shared" si="9"/>
        <v>1.5959999999999999</v>
      </c>
      <c r="AD229" s="20">
        <f t="shared" si="10"/>
        <v>508.82121650000005</v>
      </c>
      <c r="AE229" s="20">
        <f t="shared" si="11"/>
        <v>260.15615697683336</v>
      </c>
    </row>
    <row r="230" spans="1:31" x14ac:dyDescent="0.3">
      <c r="A230" t="s">
        <v>713</v>
      </c>
      <c r="B230" t="s">
        <v>356</v>
      </c>
      <c r="C230" s="5" t="s">
        <v>357</v>
      </c>
      <c r="D230" s="14">
        <v>0.121</v>
      </c>
      <c r="E230" s="13">
        <v>83.72</v>
      </c>
      <c r="F230" s="14">
        <v>0.105</v>
      </c>
      <c r="G230" s="13">
        <v>78.19</v>
      </c>
      <c r="H230" s="14">
        <v>0.113</v>
      </c>
      <c r="I230" s="13">
        <v>90.56</v>
      </c>
      <c r="J230" s="14">
        <v>0.127</v>
      </c>
      <c r="K230" s="13">
        <v>88.02</v>
      </c>
      <c r="L230" s="14">
        <v>0.14199999999999999</v>
      </c>
      <c r="M230" s="13">
        <v>94.33</v>
      </c>
      <c r="N230" s="14">
        <v>0.16800000000000001</v>
      </c>
      <c r="O230" s="13">
        <v>112.09</v>
      </c>
      <c r="P230" s="14">
        <v>0.18</v>
      </c>
      <c r="Q230" s="13">
        <v>113.77</v>
      </c>
      <c r="R230" s="14">
        <v>0.192</v>
      </c>
      <c r="S230" s="13">
        <v>117.81</v>
      </c>
      <c r="T230" s="14">
        <v>0.19</v>
      </c>
      <c r="U230" s="13">
        <v>65.88000000000001</v>
      </c>
      <c r="V230" s="14">
        <v>0.157</v>
      </c>
      <c r="W230" s="13">
        <v>49.099999999999987</v>
      </c>
      <c r="X230" s="14">
        <v>0.159</v>
      </c>
      <c r="Y230" s="13">
        <v>52.999999999999993</v>
      </c>
      <c r="Z230" s="14">
        <v>0.13700000000000001</v>
      </c>
      <c r="AA230" s="13">
        <v>47.21</v>
      </c>
      <c r="AB230" s="10" t="e">
        <f>SUM(D230,F230,H230,#REF!,J230,L230,N230,P230,R230,T230,V230,X230,Z230)</f>
        <v>#REF!</v>
      </c>
      <c r="AC230" s="19">
        <f t="shared" si="9"/>
        <v>1.7909999999999999</v>
      </c>
      <c r="AD230" s="20">
        <f t="shared" si="10"/>
        <v>1199.3650577000001</v>
      </c>
      <c r="AE230" s="20">
        <f t="shared" si="11"/>
        <v>613.22561659244411</v>
      </c>
    </row>
    <row r="231" spans="1:31" x14ac:dyDescent="0.3">
      <c r="C231" s="5" t="s">
        <v>357</v>
      </c>
      <c r="G231" s="13"/>
      <c r="I231" s="13"/>
      <c r="K231" s="13"/>
      <c r="M231" s="13"/>
      <c r="O231" s="13"/>
      <c r="Q231" s="13"/>
      <c r="S231" s="13"/>
      <c r="U231" s="13"/>
      <c r="W231" s="13"/>
      <c r="Y231" s="13"/>
      <c r="AA231" s="13"/>
      <c r="AB231" s="10" t="e">
        <f>SUM(D231,F231,H231,#REF!,J231,L231,N231,P231,R231,T231,V231,X231,Z231)</f>
        <v>#REF!</v>
      </c>
      <c r="AC231" s="19"/>
      <c r="AD231" s="20"/>
      <c r="AE231" s="20"/>
    </row>
    <row r="232" spans="1:31" x14ac:dyDescent="0.3">
      <c r="A232" t="s">
        <v>714</v>
      </c>
      <c r="B232" t="s">
        <v>358</v>
      </c>
      <c r="C232" s="5" t="s">
        <v>840</v>
      </c>
      <c r="D232" s="14">
        <v>0.06</v>
      </c>
      <c r="E232" s="13">
        <v>19.12</v>
      </c>
      <c r="F232" s="14">
        <v>5.5E-2</v>
      </c>
      <c r="G232" s="13">
        <v>18.12</v>
      </c>
      <c r="H232" s="14">
        <v>5.0999999999999997E-2</v>
      </c>
      <c r="I232" s="13">
        <v>18.79</v>
      </c>
      <c r="J232" s="14">
        <v>5.3999999999999999E-2</v>
      </c>
      <c r="K232" s="13">
        <v>17.66</v>
      </c>
      <c r="L232" s="14">
        <v>6.3E-2</v>
      </c>
      <c r="M232" s="13">
        <v>21.83</v>
      </c>
      <c r="N232" s="14">
        <v>6.9000000000000006E-2</v>
      </c>
      <c r="O232" s="13">
        <v>26.94</v>
      </c>
      <c r="P232" s="14">
        <v>0.08</v>
      </c>
      <c r="Q232" s="13">
        <v>30.5</v>
      </c>
      <c r="R232" s="14">
        <v>8.4000000000000005E-2</v>
      </c>
      <c r="S232" s="13">
        <v>31.02</v>
      </c>
      <c r="T232" s="14">
        <v>6.4000000000000001E-2</v>
      </c>
      <c r="U232" s="13">
        <v>14.81</v>
      </c>
      <c r="V232" s="14">
        <v>7.4999999999999997E-2</v>
      </c>
      <c r="W232" s="13">
        <v>13.06</v>
      </c>
      <c r="X232" s="14">
        <v>6.4000000000000001E-2</v>
      </c>
      <c r="Y232" s="13">
        <v>11.63</v>
      </c>
      <c r="Z232" s="14">
        <v>6.7000000000000004E-2</v>
      </c>
      <c r="AA232" s="13">
        <v>11.5</v>
      </c>
      <c r="AB232" s="10" t="e">
        <f>SUM(D232,F232,H232,#REF!,J232,L232,N232,P232,R232,T232,V232,X232,Z232)</f>
        <v>#REF!</v>
      </c>
      <c r="AC232" s="19">
        <f t="shared" si="9"/>
        <v>0.78600000000000003</v>
      </c>
      <c r="AD232" s="20">
        <f t="shared" si="10"/>
        <v>283.72732999999999</v>
      </c>
      <c r="AE232" s="20">
        <f t="shared" si="11"/>
        <v>145.06748030248028</v>
      </c>
    </row>
    <row r="233" spans="1:31" x14ac:dyDescent="0.3">
      <c r="A233" t="s">
        <v>715</v>
      </c>
      <c r="B233" t="s">
        <v>359</v>
      </c>
      <c r="C233" s="5" t="s">
        <v>360</v>
      </c>
      <c r="D233" s="14">
        <v>0.111</v>
      </c>
      <c r="E233" s="13">
        <v>39.19</v>
      </c>
      <c r="F233" s="14">
        <v>0.104</v>
      </c>
      <c r="G233" s="13">
        <v>37.119999999999997</v>
      </c>
      <c r="H233" s="14">
        <v>0.108</v>
      </c>
      <c r="I233" s="13">
        <v>43.56</v>
      </c>
      <c r="J233" s="14">
        <v>0.13</v>
      </c>
      <c r="K233" s="13">
        <v>43.03</v>
      </c>
      <c r="L233" s="14">
        <v>0.14399999999999999</v>
      </c>
      <c r="M233" s="13">
        <v>50.67</v>
      </c>
      <c r="N233" s="14">
        <v>0.17699999999999999</v>
      </c>
      <c r="O233" s="13">
        <v>69.210000000000008</v>
      </c>
      <c r="P233" s="14">
        <v>0.17299999999999999</v>
      </c>
      <c r="Q233" s="13">
        <v>67.44</v>
      </c>
      <c r="R233" s="14">
        <v>0.189</v>
      </c>
      <c r="S233" s="13">
        <v>71.25</v>
      </c>
      <c r="T233" s="14">
        <v>0.187</v>
      </c>
      <c r="U233" s="13">
        <v>41.99</v>
      </c>
      <c r="V233" s="14">
        <v>0.155</v>
      </c>
      <c r="W233" s="13">
        <v>27.75</v>
      </c>
      <c r="X233" s="14">
        <v>0.152</v>
      </c>
      <c r="Y233" s="13">
        <v>28.68</v>
      </c>
      <c r="Z233" s="14">
        <v>0.129</v>
      </c>
      <c r="AA233" s="13">
        <v>23.61</v>
      </c>
      <c r="AB233" s="10" t="e">
        <f>SUM(D233,F233,H233,#REF!,J233,L233,N233,P233,R233,T233,V233,X233,Z233)</f>
        <v>#REF!</v>
      </c>
      <c r="AC233" s="19">
        <f t="shared" si="9"/>
        <v>1.7590000000000001</v>
      </c>
      <c r="AD233" s="20">
        <f t="shared" si="10"/>
        <v>660.13993489999996</v>
      </c>
      <c r="AE233" s="20">
        <f t="shared" si="11"/>
        <v>337.5241891677702</v>
      </c>
    </row>
    <row r="234" spans="1:31" x14ac:dyDescent="0.3">
      <c r="A234" t="s">
        <v>716</v>
      </c>
      <c r="B234" t="s">
        <v>361</v>
      </c>
      <c r="C234" s="5" t="s">
        <v>362</v>
      </c>
      <c r="D234" s="14">
        <v>7.3999999999999996E-2</v>
      </c>
      <c r="E234" s="13">
        <v>22.36</v>
      </c>
      <c r="F234" s="14">
        <v>6.7000000000000004E-2</v>
      </c>
      <c r="G234" s="13">
        <v>20.9</v>
      </c>
      <c r="H234" s="14">
        <v>6.0999999999999999E-2</v>
      </c>
      <c r="I234" s="13">
        <v>21.44</v>
      </c>
      <c r="J234" s="14">
        <v>6.5000000000000002E-2</v>
      </c>
      <c r="K234" s="13">
        <v>20.059999999999999</v>
      </c>
      <c r="L234" s="14">
        <v>7.5999999999999998E-2</v>
      </c>
      <c r="M234" s="13">
        <v>25.13</v>
      </c>
      <c r="N234" s="14">
        <v>8.4000000000000005E-2</v>
      </c>
      <c r="O234" s="13">
        <v>31.57</v>
      </c>
      <c r="P234" s="14">
        <v>9.6000000000000002E-2</v>
      </c>
      <c r="Q234" s="13">
        <v>35.42</v>
      </c>
      <c r="R234" s="14">
        <v>0.106</v>
      </c>
      <c r="S234" s="13">
        <v>37.619999999999997</v>
      </c>
      <c r="T234" s="14">
        <v>0.108</v>
      </c>
      <c r="U234" s="13">
        <v>22.93</v>
      </c>
      <c r="V234" s="14">
        <v>0.10199999999999999</v>
      </c>
      <c r="W234" s="13">
        <v>16.71</v>
      </c>
      <c r="X234" s="14">
        <v>8.5999999999999993E-2</v>
      </c>
      <c r="Y234" s="13">
        <v>14.69</v>
      </c>
      <c r="Z234" s="14">
        <v>8.5999999999999993E-2</v>
      </c>
      <c r="AA234" s="13">
        <v>13.91</v>
      </c>
      <c r="AB234" s="10" t="e">
        <f>SUM(D234,F234,H234,#REF!,J234,L234,N234,P234,R234,T234,V234,X234,Z234)</f>
        <v>#REF!</v>
      </c>
      <c r="AC234" s="19">
        <f t="shared" si="9"/>
        <v>1.0109999999999999</v>
      </c>
      <c r="AD234" s="20">
        <f t="shared" si="10"/>
        <v>347.9658392</v>
      </c>
      <c r="AE234" s="20">
        <f t="shared" si="11"/>
        <v>177.91210851658886</v>
      </c>
    </row>
    <row r="235" spans="1:31" x14ac:dyDescent="0.3">
      <c r="A235" t="s">
        <v>717</v>
      </c>
      <c r="B235" t="s">
        <v>363</v>
      </c>
      <c r="C235" s="5" t="s">
        <v>364</v>
      </c>
      <c r="D235" s="14">
        <v>6.0999999999999999E-2</v>
      </c>
      <c r="E235" s="13">
        <v>18.48</v>
      </c>
      <c r="F235" s="14">
        <v>3.7999999999999999E-2</v>
      </c>
      <c r="G235" s="13">
        <v>13.3</v>
      </c>
      <c r="H235" s="14">
        <v>6.8000000000000005E-2</v>
      </c>
      <c r="I235" s="13">
        <v>22.39</v>
      </c>
      <c r="J235" s="14">
        <v>5.2999999999999999E-2</v>
      </c>
      <c r="K235" s="13">
        <v>16.47</v>
      </c>
      <c r="L235" s="14">
        <v>6.0999999999999999E-2</v>
      </c>
      <c r="M235" s="13">
        <v>20.350000000000001</v>
      </c>
      <c r="N235" s="14">
        <v>4.4999999999999998E-2</v>
      </c>
      <c r="O235" s="13">
        <v>18.59</v>
      </c>
      <c r="P235" s="14">
        <v>0.10299999999999999</v>
      </c>
      <c r="Q235" s="13">
        <v>36.619999999999997</v>
      </c>
      <c r="R235" s="14">
        <v>8.5999999999999993E-2</v>
      </c>
      <c r="S235" s="13">
        <v>30.66</v>
      </c>
      <c r="T235" s="14">
        <v>8.2000000000000003E-2</v>
      </c>
      <c r="U235" s="13">
        <v>17.63</v>
      </c>
      <c r="V235" s="14">
        <v>8.3000000000000004E-2</v>
      </c>
      <c r="W235" s="13">
        <v>13.65</v>
      </c>
      <c r="X235" s="14">
        <v>7.0000000000000007E-2</v>
      </c>
      <c r="Y235" s="13">
        <v>12.01</v>
      </c>
      <c r="Z235" s="14">
        <v>6.9000000000000006E-2</v>
      </c>
      <c r="AA235" s="13">
        <v>11.25</v>
      </c>
      <c r="AB235" s="10" t="e">
        <f>SUM(D235,F235,H235,#REF!,J235,L235,N235,P235,R235,T235,V235,X235,Z235)</f>
        <v>#REF!</v>
      </c>
      <c r="AC235" s="19">
        <f t="shared" si="9"/>
        <v>0.81899999999999995</v>
      </c>
      <c r="AD235" s="20">
        <f t="shared" si="10"/>
        <v>283.53096820000002</v>
      </c>
      <c r="AE235" s="20">
        <f t="shared" si="11"/>
        <v>144.9670821083632</v>
      </c>
    </row>
    <row r="236" spans="1:31" x14ac:dyDescent="0.3">
      <c r="A236" t="s">
        <v>718</v>
      </c>
      <c r="B236" t="s">
        <v>365</v>
      </c>
      <c r="C236" s="5" t="s">
        <v>366</v>
      </c>
      <c r="D236" s="14">
        <v>6.3E-2</v>
      </c>
      <c r="E236" s="13">
        <v>21.56</v>
      </c>
      <c r="F236" s="14">
        <v>5.8999999999999997E-2</v>
      </c>
      <c r="G236" s="13">
        <v>20.85</v>
      </c>
      <c r="H236" s="14">
        <v>5.2999999999999999E-2</v>
      </c>
      <c r="I236" s="13">
        <v>21.11</v>
      </c>
      <c r="J236" s="14">
        <v>5.8000000000000003E-2</v>
      </c>
      <c r="K236" s="13">
        <v>20.48</v>
      </c>
      <c r="L236" s="14">
        <v>6.6000000000000003E-2</v>
      </c>
      <c r="M236" s="13">
        <v>24.53</v>
      </c>
      <c r="N236" s="14">
        <v>7.2999999999999995E-2</v>
      </c>
      <c r="O236" s="13">
        <v>30.06</v>
      </c>
      <c r="P236" s="14">
        <v>8.5000000000000006E-2</v>
      </c>
      <c r="Q236" s="13">
        <v>33.979999999999997</v>
      </c>
      <c r="R236" s="14">
        <v>9.4E-2</v>
      </c>
      <c r="S236" s="13">
        <v>35.97</v>
      </c>
      <c r="T236" s="14">
        <v>9.5000000000000001E-2</v>
      </c>
      <c r="U236" s="13">
        <v>21.51</v>
      </c>
      <c r="V236" s="14">
        <v>8.8999999999999996E-2</v>
      </c>
      <c r="W236" s="13">
        <v>15.92</v>
      </c>
      <c r="X236" s="14">
        <v>7.5999999999999998E-2</v>
      </c>
      <c r="Y236" s="13">
        <v>14.2</v>
      </c>
      <c r="Z236" s="14">
        <v>7.5999999999999998E-2</v>
      </c>
      <c r="AA236" s="13">
        <v>13.63</v>
      </c>
      <c r="AB236" s="10" t="e">
        <f>SUM(D236,F236,H236,#REF!,J236,L236,N236,P236,R236,T236,V236,X236,Z236)</f>
        <v>#REF!</v>
      </c>
      <c r="AC236" s="19">
        <f t="shared" si="9"/>
        <v>0.8869999999999999</v>
      </c>
      <c r="AD236" s="20">
        <f t="shared" si="10"/>
        <v>336.17746579999994</v>
      </c>
      <c r="AE236" s="20">
        <f t="shared" si="11"/>
        <v>171.88480890465937</v>
      </c>
    </row>
    <row r="237" spans="1:31" x14ac:dyDescent="0.3">
      <c r="C237" s="5" t="s">
        <v>366</v>
      </c>
      <c r="G237" s="13"/>
      <c r="I237" s="13"/>
      <c r="K237" s="13"/>
      <c r="M237" s="13"/>
      <c r="O237" s="13"/>
      <c r="Q237" s="13"/>
      <c r="S237" s="13"/>
      <c r="U237" s="13"/>
      <c r="W237" s="13"/>
      <c r="Y237" s="13"/>
      <c r="AA237" s="13"/>
      <c r="AB237" s="10" t="e">
        <f>SUM(D237,F237,H237,#REF!,J237,L237,N237,P237,R237,T237,V237,X237,Z237)</f>
        <v>#REF!</v>
      </c>
      <c r="AC237" s="19"/>
      <c r="AD237" s="20"/>
      <c r="AE237" s="20"/>
    </row>
    <row r="238" spans="1:31" x14ac:dyDescent="0.3">
      <c r="A238" t="s">
        <v>719</v>
      </c>
      <c r="B238" t="s">
        <v>367</v>
      </c>
      <c r="C238" s="5" t="s">
        <v>368</v>
      </c>
      <c r="D238" s="14">
        <v>5.6000000000000001E-2</v>
      </c>
      <c r="E238" s="13">
        <v>18.190000000000001</v>
      </c>
      <c r="F238" s="14">
        <v>5.1999999999999998E-2</v>
      </c>
      <c r="G238" s="13">
        <v>17.420000000000002</v>
      </c>
      <c r="H238" s="14">
        <v>4.8000000000000001E-2</v>
      </c>
      <c r="I238" s="13">
        <v>18.2</v>
      </c>
      <c r="J238" s="14">
        <v>5.5E-2</v>
      </c>
      <c r="K238" s="13">
        <v>17.87</v>
      </c>
      <c r="L238" s="14">
        <v>6.0999999999999999E-2</v>
      </c>
      <c r="M238" s="13">
        <v>21.33</v>
      </c>
      <c r="N238" s="14">
        <v>7.0999999999999994E-2</v>
      </c>
      <c r="O238" s="13">
        <v>27.55</v>
      </c>
      <c r="P238" s="14">
        <v>8.1000000000000003E-2</v>
      </c>
      <c r="Q238" s="13">
        <v>30.8</v>
      </c>
      <c r="R238" s="14">
        <v>8.5999999999999993E-2</v>
      </c>
      <c r="S238" s="13">
        <v>31.44</v>
      </c>
      <c r="T238" s="14">
        <v>8.8999999999999996E-2</v>
      </c>
      <c r="U238" s="13">
        <v>19.420000000000002</v>
      </c>
      <c r="V238" s="14">
        <v>8.5000000000000006E-2</v>
      </c>
      <c r="W238" s="13">
        <v>14.52</v>
      </c>
      <c r="X238" s="14">
        <v>6.8000000000000005E-2</v>
      </c>
      <c r="Y238" s="13">
        <v>12.19</v>
      </c>
      <c r="Z238" s="14">
        <v>6.6000000000000003E-2</v>
      </c>
      <c r="AA238" s="13">
        <v>11.38</v>
      </c>
      <c r="AB238" s="10" t="e">
        <f>SUM(D238,F238,H238,#REF!,J238,L238,N238,P238,R238,T238,V238,X238,Z238)</f>
        <v>#REF!</v>
      </c>
      <c r="AC238" s="19">
        <f t="shared" si="9"/>
        <v>0.81800000000000006</v>
      </c>
      <c r="AD238" s="20">
        <f t="shared" si="10"/>
        <v>295.27978330000002</v>
      </c>
      <c r="AE238" s="20">
        <f t="shared" si="11"/>
        <v>150.97415588266873</v>
      </c>
    </row>
    <row r="239" spans="1:31" x14ac:dyDescent="0.3">
      <c r="A239" t="s">
        <v>720</v>
      </c>
      <c r="B239" t="s">
        <v>369</v>
      </c>
      <c r="C239" s="5" t="s">
        <v>370</v>
      </c>
      <c r="D239" s="14">
        <v>0.03</v>
      </c>
      <c r="E239" s="13">
        <v>20.43</v>
      </c>
      <c r="F239" s="14">
        <v>2.8000000000000001E-2</v>
      </c>
      <c r="G239" s="13">
        <v>19.53</v>
      </c>
      <c r="H239" s="14">
        <v>0.03</v>
      </c>
      <c r="I239" s="13">
        <v>22.62</v>
      </c>
      <c r="J239" s="14">
        <v>3.3000000000000002E-2</v>
      </c>
      <c r="K239" s="13">
        <v>21.8</v>
      </c>
      <c r="L239" s="14">
        <v>3.5000000000000003E-2</v>
      </c>
      <c r="M239" s="13">
        <v>22.99</v>
      </c>
      <c r="N239" s="14">
        <v>4.1000000000000002E-2</v>
      </c>
      <c r="O239" s="13">
        <v>27.22</v>
      </c>
      <c r="P239" s="14">
        <v>4.2999999999999997E-2</v>
      </c>
      <c r="Q239" s="13">
        <v>27.36</v>
      </c>
      <c r="R239" s="14">
        <v>4.5999999999999999E-2</v>
      </c>
      <c r="S239" s="13">
        <v>28.36</v>
      </c>
      <c r="T239" s="14">
        <v>4.4999999999999998E-2</v>
      </c>
      <c r="U239" s="13">
        <v>15.75</v>
      </c>
      <c r="V239" s="14">
        <v>3.9E-2</v>
      </c>
      <c r="W239" s="13">
        <v>12.01</v>
      </c>
      <c r="X239" s="14">
        <v>3.9E-2</v>
      </c>
      <c r="Y239" s="13">
        <v>12.89</v>
      </c>
      <c r="Z239" s="14">
        <v>3.2000000000000001E-2</v>
      </c>
      <c r="AA239" s="13">
        <v>11.27</v>
      </c>
      <c r="AB239" s="10" t="e">
        <f>SUM(D239,F239,H239,#REF!,J239,L239,N239,P239,R239,T239,V239,X239,Z239)</f>
        <v>#REF!</v>
      </c>
      <c r="AC239" s="19">
        <f t="shared" si="9"/>
        <v>0.44099999999999995</v>
      </c>
      <c r="AD239" s="20">
        <f t="shared" si="10"/>
        <v>291.85669359999997</v>
      </c>
      <c r="AE239" s="20">
        <f t="shared" si="11"/>
        <v>149.22395791045236</v>
      </c>
    </row>
    <row r="240" spans="1:31" x14ac:dyDescent="0.3">
      <c r="A240" t="s">
        <v>721</v>
      </c>
      <c r="B240" t="s">
        <v>371</v>
      </c>
      <c r="C240" s="5" t="s">
        <v>372</v>
      </c>
      <c r="D240" s="14">
        <v>8.6999999999999994E-2</v>
      </c>
      <c r="E240" s="13">
        <v>25.37</v>
      </c>
      <c r="F240" s="14">
        <v>0.08</v>
      </c>
      <c r="G240" s="13">
        <v>23.91</v>
      </c>
      <c r="H240" s="14">
        <v>7.0999999999999994E-2</v>
      </c>
      <c r="I240" s="13">
        <v>23.92</v>
      </c>
      <c r="J240" s="14">
        <v>7.6999999999999999E-2</v>
      </c>
      <c r="K240" s="13">
        <v>22.68</v>
      </c>
      <c r="L240" s="14">
        <v>8.5000000000000006E-2</v>
      </c>
      <c r="M240" s="13">
        <v>27.42</v>
      </c>
      <c r="N240" s="14">
        <v>9.5000000000000001E-2</v>
      </c>
      <c r="O240" s="13">
        <v>34.97</v>
      </c>
      <c r="P240" s="14">
        <v>0.111</v>
      </c>
      <c r="Q240" s="13">
        <v>40.049999999999997</v>
      </c>
      <c r="R240" s="14">
        <v>0.122</v>
      </c>
      <c r="S240" s="13">
        <v>42.42</v>
      </c>
      <c r="T240" s="14">
        <v>0.128</v>
      </c>
      <c r="U240" s="13">
        <v>26.62</v>
      </c>
      <c r="V240" s="14">
        <v>0.12</v>
      </c>
      <c r="W240" s="13">
        <v>19.16</v>
      </c>
      <c r="X240" s="14">
        <v>0.10299999999999999</v>
      </c>
      <c r="Y240" s="13">
        <v>17.079999999999998</v>
      </c>
      <c r="Z240" s="14">
        <v>0.104</v>
      </c>
      <c r="AA240" s="13">
        <v>16.2</v>
      </c>
      <c r="AB240" s="10" t="e">
        <f>SUM(D240,F240,H240,#REF!,J240,L240,N240,P240,R240,T240,V240,X240,Z240)</f>
        <v>#REF!</v>
      </c>
      <c r="AC240" s="19">
        <f t="shared" si="9"/>
        <v>1.1830000000000001</v>
      </c>
      <c r="AD240" s="20">
        <f t="shared" si="10"/>
        <v>395.36791979999998</v>
      </c>
      <c r="AE240" s="20">
        <f t="shared" si="11"/>
        <v>202.14840747917759</v>
      </c>
    </row>
    <row r="241" spans="1:31" x14ac:dyDescent="0.3">
      <c r="A241" t="s">
        <v>722</v>
      </c>
      <c r="B241" t="s">
        <v>373</v>
      </c>
      <c r="C241" s="5" t="s">
        <v>374</v>
      </c>
      <c r="D241" s="14">
        <v>0.16</v>
      </c>
      <c r="E241" s="13">
        <v>42.44</v>
      </c>
      <c r="F241" s="14">
        <v>0.13800000000000001</v>
      </c>
      <c r="G241" s="13">
        <v>37.159999999999997</v>
      </c>
      <c r="H241" s="14">
        <v>0.152</v>
      </c>
      <c r="I241" s="13">
        <v>46.63</v>
      </c>
      <c r="J241" s="14">
        <v>0.16900000000000001</v>
      </c>
      <c r="K241" s="13">
        <v>42.83</v>
      </c>
      <c r="L241" s="14">
        <v>0.192</v>
      </c>
      <c r="M241" s="13">
        <v>54.4</v>
      </c>
      <c r="N241" s="14">
        <v>0.23200000000000001</v>
      </c>
      <c r="O241" s="13">
        <v>77.460000000000008</v>
      </c>
      <c r="P241" s="14">
        <v>0.246</v>
      </c>
      <c r="Q241" s="13">
        <v>81.48</v>
      </c>
      <c r="R241" s="14">
        <v>0.26600000000000001</v>
      </c>
      <c r="S241" s="13">
        <v>85.62</v>
      </c>
      <c r="T241" s="14">
        <v>0.26100000000000001</v>
      </c>
      <c r="U241" s="13">
        <v>51.180000000000007</v>
      </c>
      <c r="V241" s="14">
        <v>0.215</v>
      </c>
      <c r="W241" s="13">
        <v>31.86</v>
      </c>
      <c r="X241" s="14">
        <v>0.19700000000000001</v>
      </c>
      <c r="Y241" s="13">
        <v>30.489999999999991</v>
      </c>
      <c r="Z241" s="14">
        <v>0.17499999999999999</v>
      </c>
      <c r="AA241" s="13">
        <v>25.13</v>
      </c>
      <c r="AB241" s="10" t="e">
        <f>SUM(D241,F241,H241,#REF!,J241,L241,N241,P241,R241,T241,V241,X241,Z241)</f>
        <v>#REF!</v>
      </c>
      <c r="AC241" s="19">
        <f t="shared" si="9"/>
        <v>2.403</v>
      </c>
      <c r="AD241" s="20">
        <f t="shared" si="10"/>
        <v>739.21538780000003</v>
      </c>
      <c r="AE241" s="20">
        <f t="shared" si="11"/>
        <v>377.9548262374542</v>
      </c>
    </row>
    <row r="242" spans="1:31" x14ac:dyDescent="0.3">
      <c r="A242" t="s">
        <v>723</v>
      </c>
      <c r="B242" t="s">
        <v>375</v>
      </c>
      <c r="C242" s="5" t="s">
        <v>376</v>
      </c>
      <c r="D242" s="14">
        <v>5.2999999999999999E-2</v>
      </c>
      <c r="E242" s="13">
        <v>17.670000000000002</v>
      </c>
      <c r="F242" s="14">
        <v>4.7E-2</v>
      </c>
      <c r="G242" s="13">
        <v>16.100000000000001</v>
      </c>
      <c r="H242" s="14">
        <v>0.05</v>
      </c>
      <c r="I242" s="13">
        <v>19.239999999999998</v>
      </c>
      <c r="J242" s="14">
        <v>5.5E-2</v>
      </c>
      <c r="K242" s="13">
        <v>17.88</v>
      </c>
      <c r="L242" s="14">
        <v>6.0999999999999999E-2</v>
      </c>
      <c r="M242" s="13">
        <v>21.13</v>
      </c>
      <c r="N242" s="14">
        <v>7.5999999999999998E-2</v>
      </c>
      <c r="O242" s="13">
        <v>29.3</v>
      </c>
      <c r="P242" s="14">
        <v>7.4999999999999997E-2</v>
      </c>
      <c r="Q242" s="13">
        <v>28.76</v>
      </c>
      <c r="R242" s="14">
        <v>8.1000000000000003E-2</v>
      </c>
      <c r="S242" s="13">
        <v>30.12</v>
      </c>
      <c r="T242" s="14">
        <v>7.8E-2</v>
      </c>
      <c r="U242" s="13">
        <v>17.39</v>
      </c>
      <c r="V242" s="14">
        <v>0.11700000000000001</v>
      </c>
      <c r="W242" s="13">
        <v>18.57</v>
      </c>
      <c r="X242" s="14">
        <v>3.2000000000000001E-2</v>
      </c>
      <c r="Y242" s="13">
        <v>7.44</v>
      </c>
      <c r="Z242" s="14">
        <v>2.8000000000000001E-2</v>
      </c>
      <c r="AA242" s="13">
        <v>6.44</v>
      </c>
      <c r="AB242" s="10" t="e">
        <f>SUM(D242,F242,H242,#REF!,J242,L242,N242,P242,R242,T242,V242,X242,Z242)</f>
        <v>#REF!</v>
      </c>
      <c r="AC242" s="19">
        <f t="shared" si="9"/>
        <v>0.75300000000000011</v>
      </c>
      <c r="AD242" s="20">
        <f t="shared" si="10"/>
        <v>277.67856719999997</v>
      </c>
      <c r="AE242" s="20">
        <f t="shared" si="11"/>
        <v>141.97479699155858</v>
      </c>
    </row>
    <row r="243" spans="1:31" x14ac:dyDescent="0.3">
      <c r="A243" t="s">
        <v>724</v>
      </c>
      <c r="B243" t="s">
        <v>377</v>
      </c>
      <c r="C243" s="5" t="s">
        <v>378</v>
      </c>
      <c r="D243" s="14">
        <v>3.2000000000000001E-2</v>
      </c>
      <c r="E243" s="13">
        <v>12.79</v>
      </c>
      <c r="F243" s="14">
        <v>2.8000000000000001E-2</v>
      </c>
      <c r="G243" s="13">
        <v>11.7</v>
      </c>
      <c r="H243" s="14">
        <v>3.1E-2</v>
      </c>
      <c r="I243" s="13">
        <v>14.14</v>
      </c>
      <c r="J243" s="14">
        <v>3.3000000000000002E-2</v>
      </c>
      <c r="K243" s="13">
        <v>13.06</v>
      </c>
      <c r="L243" s="14">
        <v>3.6999999999999998E-2</v>
      </c>
      <c r="M243" s="13">
        <v>15.04</v>
      </c>
      <c r="N243" s="14">
        <v>4.2999999999999997E-2</v>
      </c>
      <c r="O243" s="13">
        <v>19.12</v>
      </c>
      <c r="P243" s="14">
        <v>4.5999999999999999E-2</v>
      </c>
      <c r="Q243" s="13">
        <v>19.82</v>
      </c>
      <c r="R243" s="14">
        <v>4.9000000000000002E-2</v>
      </c>
      <c r="S243" s="13">
        <v>20.52</v>
      </c>
      <c r="T243" s="14">
        <v>4.9000000000000002E-2</v>
      </c>
      <c r="U243" s="13">
        <v>12.03</v>
      </c>
      <c r="V243" s="14">
        <v>0.04</v>
      </c>
      <c r="W243" s="13">
        <v>8.120000000000001</v>
      </c>
      <c r="X243" s="14">
        <v>4.1000000000000002E-2</v>
      </c>
      <c r="Y243" s="13">
        <v>8.6999999999999993</v>
      </c>
      <c r="Z243" s="14">
        <v>3.4000000000000002E-2</v>
      </c>
      <c r="AA243" s="13">
        <v>7.1999999999999993</v>
      </c>
      <c r="AB243" s="10" t="e">
        <f>SUM(D243,F243,H243,#REF!,J243,L243,N243,P243,R243,T243,V243,X243,Z243)</f>
        <v>#REF!</v>
      </c>
      <c r="AC243" s="19">
        <f t="shared" si="9"/>
        <v>0.46299999999999997</v>
      </c>
      <c r="AD243" s="20">
        <f t="shared" si="10"/>
        <v>196.69767149999996</v>
      </c>
      <c r="AE243" s="20">
        <f t="shared" si="11"/>
        <v>100.56992248815082</v>
      </c>
    </row>
    <row r="244" spans="1:31" x14ac:dyDescent="0.3">
      <c r="A244" t="s">
        <v>725</v>
      </c>
      <c r="B244" t="s">
        <v>379</v>
      </c>
      <c r="C244" s="5" t="s">
        <v>380</v>
      </c>
      <c r="D244" s="14">
        <v>0.26800000000000002</v>
      </c>
      <c r="E244" s="13">
        <v>97.11999999999999</v>
      </c>
      <c r="F244" s="14">
        <v>0.19900000000000001</v>
      </c>
      <c r="G244" s="13">
        <v>79.969999999999985</v>
      </c>
      <c r="H244" s="14">
        <v>0.22</v>
      </c>
      <c r="I244" s="13">
        <v>96.93</v>
      </c>
      <c r="J244" s="14">
        <v>0.253</v>
      </c>
      <c r="K244" s="13">
        <v>93.28</v>
      </c>
      <c r="L244" s="14">
        <v>0.28399999999999997</v>
      </c>
      <c r="M244" s="13">
        <v>108.8</v>
      </c>
      <c r="N244" s="14">
        <v>0.33600000000000002</v>
      </c>
      <c r="O244" s="13">
        <v>141.61000000000001</v>
      </c>
      <c r="P244" s="14">
        <v>0.36099999999999999</v>
      </c>
      <c r="Q244" s="13">
        <v>147.94999999999999</v>
      </c>
      <c r="R244" s="14">
        <v>0.38900000000000001</v>
      </c>
      <c r="S244" s="13">
        <v>154.56</v>
      </c>
      <c r="T244" s="14">
        <v>0.38700000000000001</v>
      </c>
      <c r="U244" s="13">
        <v>90.830000000000013</v>
      </c>
      <c r="V244" s="14">
        <v>0.35499999999999998</v>
      </c>
      <c r="W244" s="13">
        <v>65.649999999999991</v>
      </c>
      <c r="X244" s="14">
        <v>0.34300000000000003</v>
      </c>
      <c r="Y244" s="13">
        <v>67.27000000000001</v>
      </c>
      <c r="Z244" s="14">
        <v>0.28899999999999998</v>
      </c>
      <c r="AA244" s="13">
        <v>55.48</v>
      </c>
      <c r="AB244" s="10" t="e">
        <f>SUM(D244,F244,H244,#REF!,J244,L244,N244,P244,R244,T244,V244,X244,Z244)</f>
        <v>#REF!</v>
      </c>
      <c r="AC244" s="19">
        <f t="shared" si="9"/>
        <v>3.6840000000000002</v>
      </c>
      <c r="AD244" s="20">
        <f t="shared" si="10"/>
        <v>1466.3464109000001</v>
      </c>
      <c r="AE244" s="20">
        <f t="shared" si="11"/>
        <v>749.73101491438422</v>
      </c>
    </row>
    <row r="245" spans="1:31" x14ac:dyDescent="0.3">
      <c r="A245" t="s">
        <v>726</v>
      </c>
      <c r="B245" t="s">
        <v>381</v>
      </c>
      <c r="C245" s="5" t="s">
        <v>382</v>
      </c>
      <c r="D245" s="14">
        <v>0.122</v>
      </c>
      <c r="E245" s="13">
        <v>41.73</v>
      </c>
      <c r="F245" s="14">
        <v>0.109</v>
      </c>
      <c r="G245" s="13">
        <v>38.270000000000003</v>
      </c>
      <c r="H245" s="14">
        <v>0.11899999999999999</v>
      </c>
      <c r="I245" s="13">
        <v>46.510000000000012</v>
      </c>
      <c r="J245" s="14">
        <v>0.13200000000000001</v>
      </c>
      <c r="K245" s="13">
        <v>43.46</v>
      </c>
      <c r="L245" s="14">
        <v>0.152</v>
      </c>
      <c r="M245" s="13">
        <v>52.709999999999987</v>
      </c>
      <c r="N245" s="14">
        <v>0.187</v>
      </c>
      <c r="O245" s="13">
        <v>72.31</v>
      </c>
      <c r="P245" s="14">
        <v>0.20200000000000001</v>
      </c>
      <c r="Q245" s="13">
        <v>76.38</v>
      </c>
      <c r="R245" s="14">
        <v>0.222</v>
      </c>
      <c r="S245" s="13">
        <v>81.16</v>
      </c>
      <c r="T245" s="14">
        <v>0.214</v>
      </c>
      <c r="U245" s="13">
        <v>46.96</v>
      </c>
      <c r="V245" s="14">
        <v>0.17799999999999999</v>
      </c>
      <c r="W245" s="13">
        <v>30.88</v>
      </c>
      <c r="X245" s="14">
        <v>0.16900000000000001</v>
      </c>
      <c r="Y245" s="13">
        <v>31.06</v>
      </c>
      <c r="Z245" s="14">
        <v>0.13800000000000001</v>
      </c>
      <c r="AA245" s="13">
        <v>24.75</v>
      </c>
      <c r="AB245" s="10" t="e">
        <f>SUM(D245,F245,H245,#REF!,J245,L245,N245,P245,R245,T245,V245,X245,Z245)</f>
        <v>#REF!</v>
      </c>
      <c r="AC245" s="19">
        <f t="shared" si="9"/>
        <v>1.944</v>
      </c>
      <c r="AD245" s="20">
        <f t="shared" si="10"/>
        <v>713.92667949999998</v>
      </c>
      <c r="AE245" s="20">
        <f t="shared" si="11"/>
        <v>365.02491499772475</v>
      </c>
    </row>
    <row r="246" spans="1:31" x14ac:dyDescent="0.3">
      <c r="A246" t="s">
        <v>727</v>
      </c>
      <c r="B246" t="s">
        <v>383</v>
      </c>
      <c r="C246" s="5" t="s">
        <v>813</v>
      </c>
      <c r="D246" s="14">
        <v>0.13300000000000001</v>
      </c>
      <c r="E246" s="13">
        <v>44.289999999999992</v>
      </c>
      <c r="F246" s="14">
        <v>0.11600000000000001</v>
      </c>
      <c r="G246" s="13">
        <v>39.880000000000003</v>
      </c>
      <c r="H246" s="14">
        <v>0.125</v>
      </c>
      <c r="I246" s="13">
        <v>48.13</v>
      </c>
      <c r="J246" s="14">
        <v>0.14199999999999999</v>
      </c>
      <c r="K246" s="13">
        <v>45.66</v>
      </c>
      <c r="L246" s="14">
        <v>0.16</v>
      </c>
      <c r="M246" s="13">
        <v>54.75</v>
      </c>
      <c r="N246" s="14">
        <v>0.19900000000000001</v>
      </c>
      <c r="O246" s="13">
        <v>76.009999999999991</v>
      </c>
      <c r="P246" s="14">
        <v>0.21199999999999999</v>
      </c>
      <c r="Q246" s="13">
        <v>79.45</v>
      </c>
      <c r="R246" s="14">
        <v>0.23</v>
      </c>
      <c r="S246" s="13">
        <v>83.56</v>
      </c>
      <c r="T246" s="14">
        <v>0.22500000000000001</v>
      </c>
      <c r="U246" s="13">
        <v>49</v>
      </c>
      <c r="V246" s="14">
        <v>0.186</v>
      </c>
      <c r="W246" s="13">
        <v>31.97</v>
      </c>
      <c r="X246" s="14">
        <v>0.18099999999999999</v>
      </c>
      <c r="Y246" s="13">
        <v>32.72</v>
      </c>
      <c r="Z246" s="14">
        <v>0.14699999999999999</v>
      </c>
      <c r="AA246" s="13">
        <v>25.89</v>
      </c>
      <c r="AB246" s="10" t="e">
        <f>SUM(D246,F246,H246,#REF!,J246,L246,N246,P246,R246,T246,V246,X246,Z246)</f>
        <v>#REF!</v>
      </c>
      <c r="AC246" s="19">
        <f t="shared" si="9"/>
        <v>2.056</v>
      </c>
      <c r="AD246" s="20">
        <f t="shared" si="10"/>
        <v>744.72475139999995</v>
      </c>
      <c r="AE246" s="20">
        <f t="shared" si="11"/>
        <v>380.77171911669222</v>
      </c>
    </row>
    <row r="247" spans="1:31" x14ac:dyDescent="0.3">
      <c r="C247" s="5" t="s">
        <v>384</v>
      </c>
      <c r="G247" s="13"/>
      <c r="I247" s="13"/>
      <c r="K247" s="13"/>
      <c r="M247" s="13"/>
      <c r="O247" s="13"/>
      <c r="Q247" s="13"/>
      <c r="S247" s="13"/>
      <c r="U247" s="13"/>
      <c r="W247" s="13"/>
      <c r="Y247" s="13"/>
      <c r="AA247" s="13"/>
      <c r="AB247" s="10" t="e">
        <f>SUM(D247,F247,H247,#REF!,J247,L247,N247,P247,R247,T247,V247,X247,Z247)</f>
        <v>#REF!</v>
      </c>
      <c r="AC247" s="19"/>
      <c r="AD247" s="20"/>
      <c r="AE247" s="20"/>
    </row>
    <row r="248" spans="1:31" x14ac:dyDescent="0.3">
      <c r="A248" t="s">
        <v>728</v>
      </c>
      <c r="B248" t="s">
        <v>385</v>
      </c>
      <c r="C248" s="5" t="s">
        <v>386</v>
      </c>
      <c r="D248" s="14">
        <v>0.182</v>
      </c>
      <c r="E248" s="13">
        <v>55.63</v>
      </c>
      <c r="F248" s="14">
        <v>0.14499999999999999</v>
      </c>
      <c r="G248" s="13">
        <v>46.59</v>
      </c>
      <c r="H248" s="14">
        <v>0.17399999999999999</v>
      </c>
      <c r="I248" s="13">
        <v>61.28</v>
      </c>
      <c r="J248" s="14">
        <v>0.19600000000000001</v>
      </c>
      <c r="K248" s="13">
        <v>57.47</v>
      </c>
      <c r="L248" s="14">
        <v>0.218</v>
      </c>
      <c r="M248" s="13">
        <v>69.47</v>
      </c>
      <c r="N248" s="14">
        <v>0.26100000000000001</v>
      </c>
      <c r="O248" s="13">
        <v>95.139999999999986</v>
      </c>
      <c r="P248" s="14">
        <v>0.27800000000000002</v>
      </c>
      <c r="Q248" s="13">
        <v>99.82</v>
      </c>
      <c r="R248" s="14">
        <v>0.29899999999999999</v>
      </c>
      <c r="S248" s="13">
        <v>104.26</v>
      </c>
      <c r="T248" s="14">
        <v>0.29299999999999998</v>
      </c>
      <c r="U248" s="13">
        <v>61.55</v>
      </c>
      <c r="V248" s="14">
        <v>0.245</v>
      </c>
      <c r="W248" s="13">
        <v>39.979999999999997</v>
      </c>
      <c r="X248" s="14">
        <v>0.24099999999999999</v>
      </c>
      <c r="Y248" s="13">
        <v>41.11</v>
      </c>
      <c r="Z248" s="14">
        <v>0.20200000000000001</v>
      </c>
      <c r="AA248" s="13">
        <v>32.880000000000003</v>
      </c>
      <c r="AB248" s="10" t="e">
        <f>SUM(D248,F248,H248,#REF!,J248,L248,N248,P248,R248,T248,V248,X248,Z248)</f>
        <v>#REF!</v>
      </c>
      <c r="AC248" s="19">
        <f t="shared" si="9"/>
        <v>2.734</v>
      </c>
      <c r="AD248" s="20">
        <f t="shared" si="10"/>
        <v>932.94728159999988</v>
      </c>
      <c r="AE248" s="20">
        <f t="shared" si="11"/>
        <v>477.00837066616225</v>
      </c>
    </row>
    <row r="249" spans="1:31" x14ac:dyDescent="0.3">
      <c r="A249" t="s">
        <v>729</v>
      </c>
      <c r="B249" t="s">
        <v>387</v>
      </c>
      <c r="C249" s="5" t="s">
        <v>388</v>
      </c>
      <c r="D249" s="14">
        <v>0.13600000000000001</v>
      </c>
      <c r="E249" s="13">
        <v>66.53</v>
      </c>
      <c r="F249" s="14">
        <v>0.11700000000000001</v>
      </c>
      <c r="G249" s="13">
        <v>60.989999999999988</v>
      </c>
      <c r="H249" s="14">
        <v>0.124</v>
      </c>
      <c r="I249" s="13">
        <v>71.17</v>
      </c>
      <c r="J249" s="14">
        <v>0.14399999999999999</v>
      </c>
      <c r="K249" s="13">
        <v>69.41</v>
      </c>
      <c r="L249" s="14">
        <v>0.16400000000000001</v>
      </c>
      <c r="M249" s="13">
        <v>78.319999999999993</v>
      </c>
      <c r="N249" s="14">
        <v>0.2</v>
      </c>
      <c r="O249" s="13">
        <v>99.63</v>
      </c>
      <c r="P249" s="14">
        <v>0.216</v>
      </c>
      <c r="Q249" s="13">
        <v>103.25</v>
      </c>
      <c r="R249" s="14">
        <v>0.23499999999999999</v>
      </c>
      <c r="S249" s="13">
        <v>108.36</v>
      </c>
      <c r="T249" s="14">
        <v>0.23</v>
      </c>
      <c r="U249" s="13">
        <v>61.85</v>
      </c>
      <c r="V249" s="14">
        <v>0.19</v>
      </c>
      <c r="W249" s="13">
        <v>43.27</v>
      </c>
      <c r="X249" s="14">
        <v>0.182</v>
      </c>
      <c r="Y249" s="13">
        <v>44.78</v>
      </c>
      <c r="Z249" s="14">
        <v>0.15</v>
      </c>
      <c r="AA249" s="13">
        <v>37.799999999999997</v>
      </c>
      <c r="AB249" s="10" t="e">
        <f>SUM(D249,F249,H249,#REF!,J249,L249,N249,P249,R249,T249,V249,X249,Z249)</f>
        <v>#REF!</v>
      </c>
      <c r="AC249" s="19">
        <f t="shared" si="9"/>
        <v>2.0879999999999996</v>
      </c>
      <c r="AD249" s="20">
        <f t="shared" si="10"/>
        <v>1024.7692910000001</v>
      </c>
      <c r="AE249" s="20">
        <f t="shared" si="11"/>
        <v>523.95621858750508</v>
      </c>
    </row>
    <row r="250" spans="1:31" x14ac:dyDescent="0.3">
      <c r="A250" t="s">
        <v>730</v>
      </c>
      <c r="B250" t="s">
        <v>389</v>
      </c>
      <c r="C250" s="5" t="s">
        <v>390</v>
      </c>
      <c r="D250" s="14">
        <v>0.1</v>
      </c>
      <c r="E250" s="13">
        <v>28.38</v>
      </c>
      <c r="F250" s="14">
        <v>9.1999999999999998E-2</v>
      </c>
      <c r="G250" s="13">
        <v>26.68</v>
      </c>
      <c r="H250" s="14">
        <v>8.2000000000000003E-2</v>
      </c>
      <c r="I250" s="13">
        <v>27.01</v>
      </c>
      <c r="J250" s="14">
        <v>0.09</v>
      </c>
      <c r="K250" s="13">
        <v>25.54</v>
      </c>
      <c r="L250" s="14">
        <v>9.8000000000000004E-2</v>
      </c>
      <c r="M250" s="13">
        <v>30.72</v>
      </c>
      <c r="N250" s="14">
        <v>0.109</v>
      </c>
      <c r="O250" s="13">
        <v>39.29</v>
      </c>
      <c r="P250" s="14">
        <v>0.123</v>
      </c>
      <c r="Q250" s="13">
        <v>43.75</v>
      </c>
      <c r="R250" s="14">
        <v>0.13400000000000001</v>
      </c>
      <c r="S250" s="13">
        <v>46.02</v>
      </c>
      <c r="T250" s="14">
        <v>8.7999999999999995E-2</v>
      </c>
      <c r="U250" s="13">
        <v>19.23</v>
      </c>
      <c r="V250" s="14">
        <v>8.1000000000000003E-2</v>
      </c>
      <c r="W250" s="13">
        <v>13.87</v>
      </c>
      <c r="X250" s="14">
        <v>6.9000000000000006E-2</v>
      </c>
      <c r="Y250" s="13">
        <v>12.32</v>
      </c>
      <c r="Z250" s="14">
        <v>6.9000000000000006E-2</v>
      </c>
      <c r="AA250" s="13">
        <v>11.75</v>
      </c>
      <c r="AB250" s="10" t="e">
        <f>SUM(D250,F250,H250,#REF!,J250,L250,N250,P250,R250,T250,V250,X250,Z250)</f>
        <v>#REF!</v>
      </c>
      <c r="AC250" s="19">
        <f t="shared" si="9"/>
        <v>1.1349999999999998</v>
      </c>
      <c r="AD250" s="20">
        <f t="shared" si="10"/>
        <v>379.2048011</v>
      </c>
      <c r="AE250" s="20">
        <f t="shared" si="11"/>
        <v>193.88433611305686</v>
      </c>
    </row>
    <row r="251" spans="1:31" x14ac:dyDescent="0.3">
      <c r="A251" t="s">
        <v>731</v>
      </c>
      <c r="B251" t="s">
        <v>391</v>
      </c>
      <c r="C251" s="5" t="s">
        <v>392</v>
      </c>
      <c r="D251" s="14">
        <v>0.499</v>
      </c>
      <c r="E251" s="13">
        <v>150.63</v>
      </c>
      <c r="F251" s="14">
        <v>0.432</v>
      </c>
      <c r="G251" s="13">
        <v>133.88999999999999</v>
      </c>
      <c r="H251" s="14">
        <v>0.47</v>
      </c>
      <c r="I251" s="13">
        <v>164.04</v>
      </c>
      <c r="J251" s="14">
        <v>0.52800000000000002</v>
      </c>
      <c r="K251" s="13">
        <v>153.49</v>
      </c>
      <c r="L251" s="14">
        <v>0.58399999999999996</v>
      </c>
      <c r="M251" s="13">
        <v>184.99</v>
      </c>
      <c r="N251" s="14">
        <v>0.69499999999999995</v>
      </c>
      <c r="O251" s="13">
        <v>252.45</v>
      </c>
      <c r="P251" s="14">
        <v>0.73799999999999999</v>
      </c>
      <c r="Q251" s="13">
        <v>264.19</v>
      </c>
      <c r="R251" s="14">
        <v>0.79300000000000004</v>
      </c>
      <c r="S251" s="13">
        <v>275.74</v>
      </c>
      <c r="T251" s="14">
        <v>0.77900000000000003</v>
      </c>
      <c r="U251" s="13">
        <v>163.21</v>
      </c>
      <c r="V251" s="14">
        <v>0.65300000000000002</v>
      </c>
      <c r="W251" s="13">
        <v>106.08</v>
      </c>
      <c r="X251" s="14">
        <v>0.64400000000000002</v>
      </c>
      <c r="Y251" s="13">
        <v>109.3</v>
      </c>
      <c r="Z251" s="14">
        <v>0.54300000000000004</v>
      </c>
      <c r="AA251" s="13">
        <v>87.769999999999982</v>
      </c>
      <c r="AB251" s="10" t="e">
        <f>SUM(D251,F251,H251,#REF!,J251,L251,N251,P251,R251,T251,V251,X251,Z251)</f>
        <v>#REF!</v>
      </c>
      <c r="AC251" s="19">
        <f t="shared" si="9"/>
        <v>7.3579999999999997</v>
      </c>
      <c r="AD251" s="20">
        <f t="shared" si="10"/>
        <v>2491.5408788</v>
      </c>
      <c r="AE251" s="20">
        <f t="shared" si="11"/>
        <v>1273.9046229989312</v>
      </c>
    </row>
    <row r="252" spans="1:31" x14ac:dyDescent="0.3">
      <c r="C252" s="5" t="s">
        <v>393</v>
      </c>
      <c r="G252" s="13"/>
      <c r="I252" s="13"/>
      <c r="K252" s="13"/>
      <c r="M252" s="13"/>
      <c r="O252" s="13"/>
      <c r="Q252" s="13"/>
      <c r="S252" s="13"/>
      <c r="U252" s="13"/>
      <c r="W252" s="13"/>
      <c r="Y252" s="13"/>
      <c r="AA252" s="13"/>
      <c r="AB252" s="10" t="e">
        <f>SUM(D252,F252,H252,#REF!,J252,L252,N252,P252,R252,T252,V252,X252,Z252)</f>
        <v>#REF!</v>
      </c>
      <c r="AC252" s="19"/>
      <c r="AD252" s="20"/>
      <c r="AE252" s="20"/>
    </row>
    <row r="253" spans="1:31" x14ac:dyDescent="0.3">
      <c r="A253" t="s">
        <v>732</v>
      </c>
      <c r="B253" t="s">
        <v>394</v>
      </c>
      <c r="C253" s="5" t="s">
        <v>395</v>
      </c>
      <c r="D253" s="14">
        <v>0.40799999999999997</v>
      </c>
      <c r="E253" s="13">
        <v>107.99</v>
      </c>
      <c r="F253" s="14">
        <v>0.33700000000000002</v>
      </c>
      <c r="G253" s="13">
        <v>91.039999999999992</v>
      </c>
      <c r="H253" s="14">
        <v>0.38300000000000001</v>
      </c>
      <c r="I253" s="13">
        <v>117.37</v>
      </c>
      <c r="J253" s="14">
        <v>0.436</v>
      </c>
      <c r="K253" s="13">
        <v>110.02</v>
      </c>
      <c r="L253" s="14">
        <v>0.504</v>
      </c>
      <c r="M253" s="13">
        <v>142.11000000000001</v>
      </c>
      <c r="N253" s="14">
        <v>0.60899999999999999</v>
      </c>
      <c r="O253" s="13">
        <v>202.58</v>
      </c>
      <c r="P253" s="14">
        <v>0.66800000000000004</v>
      </c>
      <c r="Q253" s="13">
        <v>220.06</v>
      </c>
      <c r="R253" s="14">
        <v>0.748</v>
      </c>
      <c r="S253" s="13">
        <v>238.94</v>
      </c>
      <c r="T253" s="14">
        <v>0.72899999999999998</v>
      </c>
      <c r="U253" s="13">
        <v>142.07</v>
      </c>
      <c r="V253" s="14">
        <v>0.59499999999999997</v>
      </c>
      <c r="W253" s="13">
        <v>87.45</v>
      </c>
      <c r="X253" s="14">
        <v>0.58099999999999996</v>
      </c>
      <c r="Y253" s="13">
        <v>88.59</v>
      </c>
      <c r="Z253" s="14">
        <v>0.46100000000000002</v>
      </c>
      <c r="AA253" s="13">
        <v>65.8</v>
      </c>
      <c r="AB253" s="10" t="e">
        <f>SUM(D253,F253,H253,#REF!,J253,L253,N253,P253,R253,T253,V253,X253,Z253)</f>
        <v>#REF!</v>
      </c>
      <c r="AC253" s="19">
        <f t="shared" si="9"/>
        <v>6.4589999999999996</v>
      </c>
      <c r="AD253" s="20">
        <f t="shared" si="10"/>
        <v>1980.9726953000002</v>
      </c>
      <c r="AE253" s="20">
        <f t="shared" si="11"/>
        <v>1012.8552559782803</v>
      </c>
    </row>
    <row r="254" spans="1:31" x14ac:dyDescent="0.3">
      <c r="A254" t="s">
        <v>733</v>
      </c>
      <c r="B254" t="s">
        <v>396</v>
      </c>
      <c r="C254" s="5" t="s">
        <v>397</v>
      </c>
      <c r="D254" s="14">
        <v>0.157</v>
      </c>
      <c r="E254" s="13">
        <v>71.400000000000006</v>
      </c>
      <c r="F254" s="14">
        <v>0.13300000000000001</v>
      </c>
      <c r="G254" s="13">
        <v>64.7</v>
      </c>
      <c r="H254" s="14">
        <v>0.14699999999999999</v>
      </c>
      <c r="I254" s="13">
        <v>77.34</v>
      </c>
      <c r="J254" s="14">
        <v>0.16700000000000001</v>
      </c>
      <c r="K254" s="13">
        <v>74.430000000000007</v>
      </c>
      <c r="L254" s="14">
        <v>0.192</v>
      </c>
      <c r="M254" s="13">
        <v>85.419999999999987</v>
      </c>
      <c r="N254" s="14">
        <v>0.23499999999999999</v>
      </c>
      <c r="O254" s="13">
        <v>110.43</v>
      </c>
      <c r="P254" s="14">
        <v>0.253</v>
      </c>
      <c r="Q254" s="13">
        <v>114.67</v>
      </c>
      <c r="R254" s="14">
        <v>0.27900000000000003</v>
      </c>
      <c r="S254" s="13">
        <v>121.56</v>
      </c>
      <c r="T254" s="14">
        <v>0.26900000000000002</v>
      </c>
      <c r="U254" s="13">
        <v>69.039999999999992</v>
      </c>
      <c r="V254" s="14">
        <v>0.222</v>
      </c>
      <c r="W254" s="13">
        <v>47.61</v>
      </c>
      <c r="X254" s="14">
        <v>0.214</v>
      </c>
      <c r="Y254" s="13">
        <v>49.260000000000012</v>
      </c>
      <c r="Z254" s="14">
        <v>0.17499999999999999</v>
      </c>
      <c r="AA254" s="13">
        <v>40.98</v>
      </c>
      <c r="AB254" s="10" t="e">
        <f>SUM(D254,F254,H254,#REF!,J254,L254,N254,P254,R254,T254,V254,X254,Z254)</f>
        <v>#REF!</v>
      </c>
      <c r="AC254" s="19">
        <f t="shared" si="9"/>
        <v>2.4430000000000001</v>
      </c>
      <c r="AD254" s="20">
        <f t="shared" si="10"/>
        <v>1124.5916687000001</v>
      </c>
      <c r="AE254" s="20">
        <f t="shared" si="11"/>
        <v>574.99458986721754</v>
      </c>
    </row>
    <row r="255" spans="1:31" x14ac:dyDescent="0.3">
      <c r="A255" t="s">
        <v>734</v>
      </c>
      <c r="B255" t="s">
        <v>398</v>
      </c>
      <c r="C255" s="5" t="s">
        <v>399</v>
      </c>
      <c r="D255" s="14">
        <v>0.17599999999999999</v>
      </c>
      <c r="E255" s="13">
        <v>75.81</v>
      </c>
      <c r="F255" s="14">
        <v>0.15</v>
      </c>
      <c r="G255" s="13">
        <v>68.63</v>
      </c>
      <c r="H255" s="14">
        <v>0.16400000000000001</v>
      </c>
      <c r="I255" s="13">
        <v>81.899999999999991</v>
      </c>
      <c r="J255" s="14">
        <v>0.185</v>
      </c>
      <c r="K255" s="13">
        <v>78.38</v>
      </c>
      <c r="L255" s="14">
        <v>0.21099999999999999</v>
      </c>
      <c r="M255" s="13">
        <v>90.240000000000009</v>
      </c>
      <c r="N255" s="14">
        <v>0.26100000000000001</v>
      </c>
      <c r="O255" s="13">
        <v>118.46</v>
      </c>
      <c r="P255" s="14">
        <v>0.28000000000000003</v>
      </c>
      <c r="Q255" s="13">
        <v>122.98</v>
      </c>
      <c r="R255" s="14">
        <v>0.30499999999999999</v>
      </c>
      <c r="S255" s="13">
        <v>129.36000000000001</v>
      </c>
      <c r="T255" s="14">
        <v>0.29499999999999998</v>
      </c>
      <c r="U255" s="13">
        <v>73.849999999999994</v>
      </c>
      <c r="V255" s="14">
        <v>0.24299999999999999</v>
      </c>
      <c r="W255" s="13">
        <v>50.47</v>
      </c>
      <c r="X255" s="14">
        <v>0.23499999999999999</v>
      </c>
      <c r="Y255" s="13">
        <v>52.18</v>
      </c>
      <c r="Z255" s="14">
        <v>0.19600000000000001</v>
      </c>
      <c r="AA255" s="13">
        <v>43.65</v>
      </c>
      <c r="AB255" s="10" t="e">
        <f>SUM(D255,F255,H255,#REF!,J255,L255,N255,P255,R255,T255,V255,X255,Z255)</f>
        <v>#REF!</v>
      </c>
      <c r="AC255" s="19">
        <f t="shared" si="9"/>
        <v>2.7010000000000001</v>
      </c>
      <c r="AD255" s="20">
        <f t="shared" si="10"/>
        <v>1196.3359745</v>
      </c>
      <c r="AE255" s="20">
        <f t="shared" si="11"/>
        <v>611.6768709448163</v>
      </c>
    </row>
    <row r="256" spans="1:31" x14ac:dyDescent="0.3">
      <c r="C256" s="5" t="s">
        <v>400</v>
      </c>
      <c r="G256" s="13"/>
      <c r="I256" s="13"/>
      <c r="K256" s="13"/>
      <c r="M256" s="13"/>
      <c r="O256" s="13"/>
      <c r="Q256" s="13"/>
      <c r="S256" s="13"/>
      <c r="U256" s="13"/>
      <c r="W256" s="13"/>
      <c r="Y256" s="13"/>
      <c r="AA256" s="13"/>
      <c r="AB256" s="10" t="e">
        <f>SUM(D256,F256,H256,#REF!,J256,L256,N256,P256,R256,T256,V256,X256,Z256)</f>
        <v>#REF!</v>
      </c>
      <c r="AC256" s="19"/>
      <c r="AD256" s="20"/>
      <c r="AE256" s="20"/>
    </row>
    <row r="257" spans="1:31" x14ac:dyDescent="0.3">
      <c r="A257" t="s">
        <v>735</v>
      </c>
      <c r="B257" t="s">
        <v>401</v>
      </c>
      <c r="C257" s="5" t="s">
        <v>402</v>
      </c>
      <c r="D257" s="14">
        <v>2.5999999999999999E-2</v>
      </c>
      <c r="E257" s="13">
        <v>19.5</v>
      </c>
      <c r="F257" s="14">
        <v>2.1999999999999999E-2</v>
      </c>
      <c r="G257" s="13">
        <v>18.13</v>
      </c>
      <c r="H257" s="14">
        <v>2.4E-2</v>
      </c>
      <c r="I257" s="13">
        <v>21.02</v>
      </c>
      <c r="J257" s="14">
        <v>2.7E-2</v>
      </c>
      <c r="K257" s="13">
        <v>20.48</v>
      </c>
      <c r="L257" s="14">
        <v>2.8000000000000001E-2</v>
      </c>
      <c r="M257" s="13">
        <v>21.21</v>
      </c>
      <c r="N257" s="14">
        <v>3.5999999999999997E-2</v>
      </c>
      <c r="O257" s="13">
        <v>25.68</v>
      </c>
      <c r="P257" s="14">
        <v>3.5000000000000003E-2</v>
      </c>
      <c r="Q257" s="13">
        <v>24.89</v>
      </c>
      <c r="R257" s="14">
        <v>3.7999999999999999E-2</v>
      </c>
      <c r="S257" s="13">
        <v>25.97</v>
      </c>
      <c r="T257" s="14">
        <v>3.9E-2</v>
      </c>
      <c r="U257" s="13">
        <v>14.65</v>
      </c>
      <c r="V257" s="14">
        <v>3.3000000000000002E-2</v>
      </c>
      <c r="W257" s="13">
        <v>11.2</v>
      </c>
      <c r="X257" s="14">
        <v>3.1E-2</v>
      </c>
      <c r="Y257" s="13">
        <v>11.78</v>
      </c>
      <c r="Z257" s="14">
        <v>2.7E-2</v>
      </c>
      <c r="AA257" s="13">
        <v>10.65</v>
      </c>
      <c r="AB257" s="10" t="e">
        <f>SUM(D257,F257,H257,#REF!,J257,L257,N257,P257,R257,T257,V257,X257,Z257)</f>
        <v>#REF!</v>
      </c>
      <c r="AC257" s="19">
        <f t="shared" si="9"/>
        <v>0.3660000000000001</v>
      </c>
      <c r="AD257" s="20">
        <f t="shared" si="10"/>
        <v>271.30747239999999</v>
      </c>
      <c r="AE257" s="20">
        <f t="shared" si="11"/>
        <v>138.71730794598713</v>
      </c>
    </row>
    <row r="258" spans="1:31" x14ac:dyDescent="0.3">
      <c r="A258" t="s">
        <v>736</v>
      </c>
      <c r="B258" t="s">
        <v>403</v>
      </c>
      <c r="C258" s="5" t="s">
        <v>404</v>
      </c>
      <c r="D258" s="14">
        <v>0.32400000000000001</v>
      </c>
      <c r="E258" s="13">
        <v>82</v>
      </c>
      <c r="F258" s="14">
        <v>0.28599999999999998</v>
      </c>
      <c r="G258" s="13">
        <v>73.38</v>
      </c>
      <c r="H258" s="14">
        <v>0.249</v>
      </c>
      <c r="I258" s="13">
        <v>72.930000000000007</v>
      </c>
      <c r="J258" s="14">
        <v>0.27800000000000002</v>
      </c>
      <c r="K258" s="13">
        <v>68.64</v>
      </c>
      <c r="L258" s="14">
        <v>0.316</v>
      </c>
      <c r="M258" s="13">
        <v>88.02000000000001</v>
      </c>
      <c r="N258" s="14">
        <v>0.36299999999999999</v>
      </c>
      <c r="O258" s="13">
        <v>119.59</v>
      </c>
      <c r="P258" s="14">
        <v>0.42599999999999999</v>
      </c>
      <c r="Q258" s="13">
        <v>139.1</v>
      </c>
      <c r="R258" s="14">
        <v>0.53700000000000003</v>
      </c>
      <c r="S258" s="13">
        <v>168.84</v>
      </c>
      <c r="T258" s="14">
        <v>0.71899999999999997</v>
      </c>
      <c r="U258" s="13">
        <v>136.74</v>
      </c>
      <c r="V258" s="14">
        <v>0.57899999999999996</v>
      </c>
      <c r="W258" s="13">
        <v>82.4</v>
      </c>
      <c r="X258" s="14">
        <v>0.38100000000000001</v>
      </c>
      <c r="Y258" s="13">
        <v>56.8</v>
      </c>
      <c r="Z258" s="14">
        <v>0.39100000000000001</v>
      </c>
      <c r="AA258" s="13">
        <v>53.669999999999987</v>
      </c>
      <c r="AB258" s="10" t="e">
        <f>SUM(D258,F258,H258,#REF!,J258,L258,N258,P258,R258,T258,V258,X258,Z258)</f>
        <v>#REF!</v>
      </c>
      <c r="AC258" s="19">
        <f t="shared" si="9"/>
        <v>4.8490000000000002</v>
      </c>
      <c r="AD258" s="20">
        <f t="shared" si="10"/>
        <v>1457.1611263000002</v>
      </c>
      <c r="AE258" s="20">
        <f t="shared" si="11"/>
        <v>745.03465347192741</v>
      </c>
    </row>
    <row r="259" spans="1:31" x14ac:dyDescent="0.3">
      <c r="A259" t="s">
        <v>737</v>
      </c>
      <c r="B259" t="s">
        <v>405</v>
      </c>
      <c r="C259" s="5" t="s">
        <v>406</v>
      </c>
      <c r="D259" s="14">
        <v>0</v>
      </c>
      <c r="E259" s="13">
        <v>5.39</v>
      </c>
      <c r="F259" s="14">
        <v>0</v>
      </c>
      <c r="G259" s="13">
        <v>5.22</v>
      </c>
      <c r="H259" s="14">
        <v>0</v>
      </c>
      <c r="I259" s="13">
        <v>5.83</v>
      </c>
      <c r="J259" s="14">
        <v>0</v>
      </c>
      <c r="K259" s="13">
        <v>5.83</v>
      </c>
      <c r="L259" s="14">
        <v>0</v>
      </c>
      <c r="M259" s="13">
        <v>5.64</v>
      </c>
      <c r="N259" s="14">
        <v>0</v>
      </c>
      <c r="O259" s="13">
        <v>5.83</v>
      </c>
      <c r="P259" s="14">
        <v>0</v>
      </c>
      <c r="Q259" s="13">
        <v>5.64</v>
      </c>
      <c r="R259" s="14">
        <v>0</v>
      </c>
      <c r="S259" s="13">
        <v>5.83</v>
      </c>
      <c r="T259" s="14">
        <v>0</v>
      </c>
      <c r="U259" s="13">
        <v>2.98</v>
      </c>
      <c r="V259" s="14">
        <v>0</v>
      </c>
      <c r="W259" s="13">
        <v>2.69</v>
      </c>
      <c r="X259" s="14">
        <v>0</v>
      </c>
      <c r="Y259" s="13">
        <v>2.98</v>
      </c>
      <c r="Z259" s="14">
        <v>0</v>
      </c>
      <c r="AA259" s="13">
        <v>2.88</v>
      </c>
      <c r="AB259" s="10" t="e">
        <f>SUM(D259,F259,H259,#REF!,J259,L259,N259,P259,R259,T259,V259,X259,Z259)</f>
        <v>#REF!</v>
      </c>
      <c r="AC259" s="19"/>
      <c r="AD259" s="20">
        <f t="shared" si="10"/>
        <v>67.760719899999998</v>
      </c>
      <c r="AE259" s="20">
        <f t="shared" si="11"/>
        <v>34.645505948881038</v>
      </c>
    </row>
    <row r="260" spans="1:31" x14ac:dyDescent="0.3">
      <c r="A260" t="s">
        <v>738</v>
      </c>
      <c r="B260" t="s">
        <v>407</v>
      </c>
      <c r="C260" s="5" t="s">
        <v>841</v>
      </c>
      <c r="D260" s="14">
        <v>5.3999999999999999E-2</v>
      </c>
      <c r="E260" s="13">
        <v>17.899999999999999</v>
      </c>
      <c r="F260" s="14">
        <v>5.6000000000000001E-2</v>
      </c>
      <c r="G260" s="13">
        <v>18.18</v>
      </c>
      <c r="H260" s="14">
        <v>6.0999999999999999E-2</v>
      </c>
      <c r="I260" s="13">
        <v>22.2</v>
      </c>
      <c r="J260" s="14">
        <v>5.5E-2</v>
      </c>
      <c r="K260" s="13">
        <v>17.87</v>
      </c>
      <c r="L260" s="14">
        <v>6.0999999999999999E-2</v>
      </c>
      <c r="M260" s="13">
        <v>21.13</v>
      </c>
      <c r="N260" s="14">
        <v>6.6000000000000003E-2</v>
      </c>
      <c r="O260" s="13">
        <v>26.2</v>
      </c>
      <c r="P260" s="14">
        <v>6.8000000000000005E-2</v>
      </c>
      <c r="Q260" s="13">
        <v>26.61</v>
      </c>
      <c r="R260" s="14">
        <v>7.1999999999999995E-2</v>
      </c>
      <c r="S260" s="13">
        <v>27.41</v>
      </c>
      <c r="T260" s="14">
        <v>6.9000000000000006E-2</v>
      </c>
      <c r="U260" s="13">
        <v>15.72</v>
      </c>
      <c r="V260" s="14">
        <v>5.8000000000000003E-2</v>
      </c>
      <c r="W260" s="13">
        <v>10.57</v>
      </c>
      <c r="X260" s="14">
        <v>5.8999999999999997E-2</v>
      </c>
      <c r="Y260" s="13">
        <v>11.21</v>
      </c>
      <c r="Z260" s="14">
        <v>5.3999999999999999E-2</v>
      </c>
      <c r="AA260" s="13">
        <v>9.75</v>
      </c>
      <c r="AB260" s="10" t="e">
        <f>SUM(D260,F260,H260,#REF!,J260,L260,N260,P260,R260,T260,V260,X260,Z260)</f>
        <v>#REF!</v>
      </c>
      <c r="AC260" s="19">
        <f t="shared" ref="AC260:AC323" si="12">D260+F260+H260++J260+L260+N260+P260+R260+T260+V260+X260+Z260</f>
        <v>0.7330000000000001</v>
      </c>
      <c r="AD260" s="20">
        <f t="shared" ref="AD260:AD323" si="13">E260+G260+I260+K260+M260+O260+Q260+S260+(U260*1.95583)+(W260*1.95583)+(Y260*1.95583)+(AA260*1.95583)</f>
        <v>269.91296749999998</v>
      </c>
      <c r="AE260" s="20">
        <f t="shared" ref="AE260:AE323" si="14">(E260/1.95583)+(G260/1.95583)+(I260/1.95583)+(K260/1.95583)+(M260/1.95583)+(O260/1.95583)+(Q260/1.95583)+(S260/1.95583)+U260+W260+Y260+AA260</f>
        <v>138.00430891232878</v>
      </c>
    </row>
    <row r="261" spans="1:31" x14ac:dyDescent="0.3">
      <c r="A261" t="s">
        <v>739</v>
      </c>
      <c r="B261" t="s">
        <v>408</v>
      </c>
      <c r="C261" s="5" t="s">
        <v>409</v>
      </c>
      <c r="D261" s="14">
        <v>1.4490000000000001</v>
      </c>
      <c r="E261" s="13">
        <v>349.09</v>
      </c>
      <c r="F261" s="14">
        <v>1.137</v>
      </c>
      <c r="G261" s="13">
        <v>276.19000000000011</v>
      </c>
      <c r="H261" s="14">
        <v>1.208</v>
      </c>
      <c r="I261" s="13">
        <v>338.83</v>
      </c>
      <c r="J261" s="14">
        <v>1.0509999999999999</v>
      </c>
      <c r="K261" s="13">
        <v>244.66</v>
      </c>
      <c r="L261" s="14">
        <v>1.492</v>
      </c>
      <c r="M261" s="13">
        <v>393.05000000000013</v>
      </c>
      <c r="N261" s="14">
        <v>1.6850000000000001</v>
      </c>
      <c r="O261" s="13">
        <v>534.76</v>
      </c>
      <c r="P261" s="14">
        <v>1.82</v>
      </c>
      <c r="Q261" s="13">
        <v>575.24</v>
      </c>
      <c r="R261" s="14">
        <v>2.1459999999999999</v>
      </c>
      <c r="S261" s="13">
        <v>658.25</v>
      </c>
      <c r="T261" s="14">
        <v>2.052</v>
      </c>
      <c r="U261" s="13">
        <v>386.38</v>
      </c>
      <c r="V261" s="14">
        <v>1.5569999999999999</v>
      </c>
      <c r="W261" s="13">
        <v>217.98</v>
      </c>
      <c r="X261" s="14">
        <v>1.56</v>
      </c>
      <c r="Y261" s="13">
        <v>225.3</v>
      </c>
      <c r="Z261" s="14">
        <v>1.335</v>
      </c>
      <c r="AA261" s="13">
        <v>176.89</v>
      </c>
      <c r="AB261" s="10" t="e">
        <f>SUM(D261,F261,H261,#REF!,J261,L261,N261,P261,R261,T261,V261,X261,Z261)</f>
        <v>#REF!</v>
      </c>
      <c r="AC261" s="19">
        <f t="shared" si="12"/>
        <v>18.492000000000001</v>
      </c>
      <c r="AD261" s="20">
        <f t="shared" si="13"/>
        <v>5338.7106865000005</v>
      </c>
      <c r="AE261" s="20">
        <f t="shared" si="14"/>
        <v>2729.6394300629404</v>
      </c>
    </row>
    <row r="262" spans="1:31" x14ac:dyDescent="0.3">
      <c r="C262" s="5" t="s">
        <v>410</v>
      </c>
      <c r="G262" s="13"/>
      <c r="I262" s="13"/>
      <c r="K262" s="13"/>
      <c r="M262" s="13"/>
      <c r="O262" s="13"/>
      <c r="Q262" s="13"/>
      <c r="S262" s="13"/>
      <c r="U262" s="13"/>
      <c r="W262" s="13"/>
      <c r="Y262" s="13"/>
      <c r="AA262" s="13"/>
      <c r="AB262" s="10" t="e">
        <f>SUM(D262,F262,H262,#REF!,J262,L262,N262,P262,R262,T262,V262,X262,Z262)</f>
        <v>#REF!</v>
      </c>
      <c r="AC262" s="19"/>
      <c r="AD262" s="20"/>
      <c r="AE262" s="20"/>
    </row>
    <row r="263" spans="1:31" x14ac:dyDescent="0.3">
      <c r="A263" t="s">
        <v>740</v>
      </c>
      <c r="B263" t="s">
        <v>411</v>
      </c>
      <c r="C263" s="5" t="s">
        <v>412</v>
      </c>
      <c r="D263" s="14">
        <v>0.82</v>
      </c>
      <c r="E263" s="13">
        <v>203.4</v>
      </c>
      <c r="F263" s="14">
        <v>0.70899999999999996</v>
      </c>
      <c r="G263" s="13">
        <v>177.14</v>
      </c>
      <c r="H263" s="14">
        <v>0.76200000000000001</v>
      </c>
      <c r="I263" s="13">
        <v>219.1</v>
      </c>
      <c r="J263" s="14">
        <v>0.85699999999999998</v>
      </c>
      <c r="K263" s="13">
        <v>202.18</v>
      </c>
      <c r="L263" s="14">
        <v>0.96599999999999997</v>
      </c>
      <c r="M263" s="13">
        <v>259.44</v>
      </c>
      <c r="N263" s="14">
        <v>1.161</v>
      </c>
      <c r="O263" s="13">
        <v>373</v>
      </c>
      <c r="P263" s="14">
        <v>1.262</v>
      </c>
      <c r="Q263" s="13">
        <v>403.19</v>
      </c>
      <c r="R263" s="14">
        <v>1.716</v>
      </c>
      <c r="S263" s="13">
        <v>529.26</v>
      </c>
      <c r="T263" s="14">
        <v>1.6120000000000001</v>
      </c>
      <c r="U263" s="13">
        <v>305.13</v>
      </c>
      <c r="V263" s="14">
        <v>1.105</v>
      </c>
      <c r="W263" s="13">
        <v>156.66</v>
      </c>
      <c r="X263" s="14">
        <v>1.0629999999999999</v>
      </c>
      <c r="Y263" s="13">
        <v>155.88999999999999</v>
      </c>
      <c r="Z263" s="14">
        <v>0.81599999999999995</v>
      </c>
      <c r="AA263" s="13">
        <v>110.92</v>
      </c>
      <c r="AB263" s="10" t="e">
        <f>SUM(D263,F263,H263,#REF!,J263,L263,N263,P263,R263,T263,V263,X263,Z263)</f>
        <v>#REF!</v>
      </c>
      <c r="AC263" s="19">
        <f t="shared" si="12"/>
        <v>12.849000000000002</v>
      </c>
      <c r="AD263" s="20">
        <f t="shared" si="13"/>
        <v>3791.727738</v>
      </c>
      <c r="AE263" s="20">
        <f t="shared" si="14"/>
        <v>1938.6796081459024</v>
      </c>
    </row>
    <row r="264" spans="1:31" x14ac:dyDescent="0.3">
      <c r="A264" t="s">
        <v>741</v>
      </c>
      <c r="B264" t="s">
        <v>413</v>
      </c>
      <c r="C264" s="5" t="s">
        <v>815</v>
      </c>
      <c r="D264" s="14">
        <v>0.161</v>
      </c>
      <c r="E264" s="13">
        <v>50.77</v>
      </c>
      <c r="F264" s="14">
        <v>0.14699999999999999</v>
      </c>
      <c r="G264" s="13">
        <v>47.06</v>
      </c>
      <c r="H264" s="14">
        <v>0.21099999999999999</v>
      </c>
      <c r="I264" s="13">
        <v>71.2</v>
      </c>
      <c r="J264" s="14">
        <v>0.247</v>
      </c>
      <c r="K264" s="13">
        <v>68.650000000000006</v>
      </c>
      <c r="L264" s="14">
        <v>0.23200000000000001</v>
      </c>
      <c r="M264" s="13">
        <v>73.02</v>
      </c>
      <c r="N264" s="14">
        <v>0.33900000000000002</v>
      </c>
      <c r="O264" s="13">
        <v>119.23</v>
      </c>
      <c r="P264" s="14">
        <v>0.34399999999999997</v>
      </c>
      <c r="Q264" s="13">
        <v>120.16</v>
      </c>
      <c r="R264" s="14">
        <v>0.376</v>
      </c>
      <c r="S264" s="13">
        <v>127.35</v>
      </c>
      <c r="T264" s="14">
        <v>0.378</v>
      </c>
      <c r="U264" s="13">
        <v>77.259999999999991</v>
      </c>
      <c r="V264" s="14">
        <v>0.317</v>
      </c>
      <c r="W264" s="13">
        <v>49.74</v>
      </c>
      <c r="X264" s="14">
        <v>0.317</v>
      </c>
      <c r="Y264" s="13">
        <v>51.71</v>
      </c>
      <c r="Z264" s="14">
        <v>0.23100000000000001</v>
      </c>
      <c r="AA264" s="13">
        <v>36.569999999999993</v>
      </c>
      <c r="AB264" s="10" t="e">
        <f>SUM(D264,F264,H264,#REF!,J264,L264,N264,P264,R264,T264,V264,X264,Z264)</f>
        <v>#REF!</v>
      </c>
      <c r="AC264" s="19">
        <f t="shared" si="12"/>
        <v>3.3000000000000003</v>
      </c>
      <c r="AD264" s="20">
        <f t="shared" si="13"/>
        <v>1098.4910823999999</v>
      </c>
      <c r="AE264" s="20">
        <f t="shared" si="14"/>
        <v>561.64957199756623</v>
      </c>
    </row>
    <row r="265" spans="1:31" x14ac:dyDescent="0.3">
      <c r="C265" s="5" t="s">
        <v>414</v>
      </c>
      <c r="G265" s="13"/>
      <c r="I265" s="13"/>
      <c r="K265" s="13"/>
      <c r="M265" s="13"/>
      <c r="O265" s="13"/>
      <c r="Q265" s="13"/>
      <c r="S265" s="13"/>
      <c r="U265" s="13"/>
      <c r="W265" s="13"/>
      <c r="Y265" s="13"/>
      <c r="AA265" s="13"/>
      <c r="AB265" s="10" t="e">
        <f>SUM(D265,F265,H265,#REF!,J265,L265,N265,P265,R265,T265,V265,X265,Z265)</f>
        <v>#REF!</v>
      </c>
      <c r="AC265" s="19"/>
      <c r="AD265" s="20"/>
      <c r="AE265" s="20"/>
    </row>
    <row r="266" spans="1:31" x14ac:dyDescent="0.3">
      <c r="A266" t="s">
        <v>742</v>
      </c>
      <c r="B266" t="s">
        <v>415</v>
      </c>
      <c r="C266" s="5" t="s">
        <v>416</v>
      </c>
      <c r="D266" s="14">
        <v>0.66400000000000003</v>
      </c>
      <c r="E266" s="13">
        <v>159.19</v>
      </c>
      <c r="F266" s="14">
        <v>0.57599999999999996</v>
      </c>
      <c r="G266" s="13">
        <v>138.53</v>
      </c>
      <c r="H266" s="14">
        <v>0.65100000000000002</v>
      </c>
      <c r="I266" s="13">
        <v>180.56</v>
      </c>
      <c r="J266" s="14">
        <v>0.75700000000000001</v>
      </c>
      <c r="K266" s="13">
        <v>171.56</v>
      </c>
      <c r="L266" s="14">
        <v>0.84099999999999997</v>
      </c>
      <c r="M266" s="13">
        <v>219.24</v>
      </c>
      <c r="N266" s="14">
        <v>0.98</v>
      </c>
      <c r="O266" s="13">
        <v>308.36</v>
      </c>
      <c r="P266" s="14">
        <v>0.98299999999999998</v>
      </c>
      <c r="Q266" s="13">
        <v>308.70999999999998</v>
      </c>
      <c r="R266" s="14">
        <v>1.107</v>
      </c>
      <c r="S266" s="13">
        <v>337.84</v>
      </c>
      <c r="T266" s="14">
        <v>1.073</v>
      </c>
      <c r="U266" s="13">
        <v>201.13</v>
      </c>
      <c r="V266" s="14">
        <v>0.85799999999999998</v>
      </c>
      <c r="W266" s="13">
        <v>119.11</v>
      </c>
      <c r="X266" s="14">
        <v>0.81799999999999995</v>
      </c>
      <c r="Y266" s="13">
        <v>117.2</v>
      </c>
      <c r="Z266" s="14">
        <v>0.68</v>
      </c>
      <c r="AA266" s="13">
        <v>89.309999999999988</v>
      </c>
      <c r="AB266" s="10" t="e">
        <f>SUM(D266,F266,H266,#REF!,J266,L266,N266,P266,R266,T266,V266,X266,Z266)</f>
        <v>#REF!</v>
      </c>
      <c r="AC266" s="19">
        <f t="shared" si="12"/>
        <v>9.9879999999999995</v>
      </c>
      <c r="AD266" s="20">
        <f t="shared" si="13"/>
        <v>2854.2234525000003</v>
      </c>
      <c r="AE266" s="20">
        <f t="shared" si="14"/>
        <v>1459.3412783830904</v>
      </c>
    </row>
    <row r="267" spans="1:31" x14ac:dyDescent="0.3">
      <c r="A267" t="s">
        <v>743</v>
      </c>
      <c r="B267" t="s">
        <v>417</v>
      </c>
      <c r="C267" s="5" t="s">
        <v>418</v>
      </c>
      <c r="D267" s="14">
        <v>0.17899999999999999</v>
      </c>
      <c r="E267" s="13">
        <v>54.94</v>
      </c>
      <c r="F267" s="14">
        <v>0.155</v>
      </c>
      <c r="G267" s="13">
        <v>48.899999999999991</v>
      </c>
      <c r="H267" s="14">
        <v>0.16800000000000001</v>
      </c>
      <c r="I267" s="13">
        <v>59.67</v>
      </c>
      <c r="J267" s="14">
        <v>0.19</v>
      </c>
      <c r="K267" s="13">
        <v>56.17</v>
      </c>
      <c r="L267" s="14">
        <v>0.219</v>
      </c>
      <c r="M267" s="13">
        <v>69.72999999999999</v>
      </c>
      <c r="N267" s="14">
        <v>0.26600000000000001</v>
      </c>
      <c r="O267" s="13">
        <v>96.68</v>
      </c>
      <c r="P267" s="14">
        <v>0.28499999999999998</v>
      </c>
      <c r="Q267" s="13">
        <v>101.96</v>
      </c>
      <c r="R267" s="14">
        <v>0.314</v>
      </c>
      <c r="S267" s="13">
        <v>108.75</v>
      </c>
      <c r="T267" s="14">
        <v>0.30299999999999999</v>
      </c>
      <c r="U267" s="13">
        <v>63.41</v>
      </c>
      <c r="V267" s="14">
        <v>0.23899999999999999</v>
      </c>
      <c r="W267" s="13">
        <v>39.15</v>
      </c>
      <c r="X267" s="14">
        <v>0.223</v>
      </c>
      <c r="Y267" s="13">
        <v>38.61</v>
      </c>
      <c r="Z267" s="14">
        <v>0.185</v>
      </c>
      <c r="AA267" s="13">
        <v>30.74</v>
      </c>
      <c r="AB267" s="10" t="e">
        <f>SUM(D267,F267,H267,#REF!,J267,L267,N267,P267,R267,T267,V267,X267,Z267)</f>
        <v>#REF!</v>
      </c>
      <c r="AC267" s="19">
        <f t="shared" si="12"/>
        <v>2.726</v>
      </c>
      <c r="AD267" s="20">
        <f t="shared" si="13"/>
        <v>933.02673530000004</v>
      </c>
      <c r="AE267" s="20">
        <f t="shared" si="14"/>
        <v>477.04899469790314</v>
      </c>
    </row>
    <row r="268" spans="1:31" x14ac:dyDescent="0.3">
      <c r="A268" t="s">
        <v>744</v>
      </c>
      <c r="B268" t="s">
        <v>419</v>
      </c>
      <c r="C268" s="5" t="s">
        <v>420</v>
      </c>
      <c r="D268" s="14">
        <v>0.215</v>
      </c>
      <c r="E268" s="13">
        <v>55.19</v>
      </c>
      <c r="F268" s="14">
        <v>0.191</v>
      </c>
      <c r="G268" s="13">
        <v>49.42</v>
      </c>
      <c r="H268" s="14">
        <v>0.20599999999999999</v>
      </c>
      <c r="I268" s="13">
        <v>61.13</v>
      </c>
      <c r="J268" s="14">
        <v>0.23300000000000001</v>
      </c>
      <c r="K268" s="13">
        <v>56.849999999999987</v>
      </c>
      <c r="L268" s="14">
        <v>0.28899999999999998</v>
      </c>
      <c r="M268" s="13">
        <v>79.05</v>
      </c>
      <c r="N268" s="14">
        <v>0.33500000000000002</v>
      </c>
      <c r="O268" s="13">
        <v>109.25</v>
      </c>
      <c r="P268" s="14">
        <v>0.39800000000000002</v>
      </c>
      <c r="Q268" s="13">
        <v>128.35</v>
      </c>
      <c r="R268" s="14">
        <v>0.46800000000000003</v>
      </c>
      <c r="S268" s="13">
        <v>146.19999999999999</v>
      </c>
      <c r="T268" s="14">
        <v>0.439</v>
      </c>
      <c r="U268" s="13">
        <v>84.039999999999992</v>
      </c>
      <c r="V268" s="14">
        <v>0.30199999999999999</v>
      </c>
      <c r="W268" s="13">
        <v>43.66</v>
      </c>
      <c r="X268" s="14">
        <v>0.309</v>
      </c>
      <c r="Y268" s="13">
        <v>46.14</v>
      </c>
      <c r="Z268" s="14">
        <v>0.28199999999999997</v>
      </c>
      <c r="AA268" s="13">
        <v>38.72</v>
      </c>
      <c r="AB268" s="10" t="e">
        <f>SUM(D268,F268,H268,#REF!,J268,L268,N268,P268,R268,T268,V268,X268,Z268)</f>
        <v>#REF!</v>
      </c>
      <c r="AC268" s="19">
        <f t="shared" si="12"/>
        <v>3.6670000000000003</v>
      </c>
      <c r="AD268" s="20">
        <f t="shared" si="13"/>
        <v>1101.1712247999999</v>
      </c>
      <c r="AE268" s="20">
        <f t="shared" si="14"/>
        <v>563.01990704713603</v>
      </c>
    </row>
    <row r="269" spans="1:31" x14ac:dyDescent="0.3">
      <c r="A269" t="s">
        <v>745</v>
      </c>
      <c r="B269" t="s">
        <v>421</v>
      </c>
      <c r="C269" s="5" t="s">
        <v>422</v>
      </c>
      <c r="D269" s="14">
        <v>0.26400000000000001</v>
      </c>
      <c r="E269" s="13">
        <v>74.63</v>
      </c>
      <c r="F269" s="14">
        <v>0.23200000000000001</v>
      </c>
      <c r="G269" s="13">
        <v>66.73</v>
      </c>
      <c r="H269" s="14">
        <v>0.24</v>
      </c>
      <c r="I269" s="13">
        <v>78.989999999999995</v>
      </c>
      <c r="J269" s="14">
        <v>0.221</v>
      </c>
      <c r="K269" s="13">
        <v>62.94</v>
      </c>
      <c r="L269" s="14">
        <v>0.191</v>
      </c>
      <c r="M269" s="13">
        <v>62.600000000000009</v>
      </c>
      <c r="N269" s="14">
        <v>0.22</v>
      </c>
      <c r="O269" s="13">
        <v>82.490000000000009</v>
      </c>
      <c r="P269" s="14">
        <v>0.23200000000000001</v>
      </c>
      <c r="Q269" s="13">
        <v>85.63</v>
      </c>
      <c r="R269" s="14">
        <v>0.248</v>
      </c>
      <c r="S269" s="13">
        <v>88.960000000000008</v>
      </c>
      <c r="T269" s="14">
        <v>0.307</v>
      </c>
      <c r="U269" s="13">
        <v>64.14</v>
      </c>
      <c r="V269" s="14">
        <v>0.28299999999999997</v>
      </c>
      <c r="W269" s="13">
        <v>45.13</v>
      </c>
      <c r="X269" s="14">
        <v>0.28000000000000003</v>
      </c>
      <c r="Y269" s="13">
        <v>46.569999999999993</v>
      </c>
      <c r="Z269" s="14">
        <v>0.23899999999999999</v>
      </c>
      <c r="AA269" s="13">
        <v>37.58</v>
      </c>
      <c r="AB269" s="10" t="e">
        <f>SUM(D269,F269,H269,#REF!,J269,L269,N269,P269,R269,T269,V269,X269,Z269)</f>
        <v>#REF!</v>
      </c>
      <c r="AC269" s="19">
        <f t="shared" si="12"/>
        <v>2.9569999999999999</v>
      </c>
      <c r="AD269" s="20">
        <f t="shared" si="13"/>
        <v>981.26663860000008</v>
      </c>
      <c r="AE269" s="20">
        <f t="shared" si="14"/>
        <v>501.71366560488383</v>
      </c>
    </row>
    <row r="270" spans="1:31" x14ac:dyDescent="0.3">
      <c r="C270" s="5" t="s">
        <v>422</v>
      </c>
      <c r="G270" s="13"/>
      <c r="I270" s="13"/>
      <c r="K270" s="13"/>
      <c r="M270" s="13"/>
      <c r="O270" s="13"/>
      <c r="Q270" s="13"/>
      <c r="S270" s="13"/>
      <c r="U270" s="13"/>
      <c r="W270" s="13"/>
      <c r="Y270" s="13"/>
      <c r="AA270" s="13"/>
      <c r="AB270" s="10" t="e">
        <f>SUM(D270,F270,H270,#REF!,J270,L270,N270,P270,R270,T270,V270,X270,Z270)</f>
        <v>#REF!</v>
      </c>
      <c r="AC270" s="19"/>
      <c r="AD270" s="20"/>
      <c r="AE270" s="20"/>
    </row>
    <row r="271" spans="1:31" x14ac:dyDescent="0.3">
      <c r="A271" t="s">
        <v>746</v>
      </c>
      <c r="B271" t="s">
        <v>423</v>
      </c>
      <c r="C271" s="5" t="s">
        <v>424</v>
      </c>
      <c r="D271" s="14">
        <v>0.61</v>
      </c>
      <c r="E271" s="13">
        <v>154.76</v>
      </c>
      <c r="F271" s="14">
        <v>0.76700000000000002</v>
      </c>
      <c r="G271" s="13">
        <v>190.56</v>
      </c>
      <c r="H271" s="14">
        <v>0.78500000000000003</v>
      </c>
      <c r="I271" s="13">
        <v>225.28</v>
      </c>
      <c r="J271" s="14">
        <v>0.82</v>
      </c>
      <c r="K271" s="13">
        <v>194.09</v>
      </c>
      <c r="L271" s="14">
        <v>0.86199999999999999</v>
      </c>
      <c r="M271" s="13">
        <v>233.03</v>
      </c>
      <c r="N271" s="14">
        <v>1.0229999999999999</v>
      </c>
      <c r="O271" s="13">
        <v>330.39</v>
      </c>
      <c r="P271" s="14">
        <v>0.96199999999999997</v>
      </c>
      <c r="Q271" s="13">
        <v>310.68999999999988</v>
      </c>
      <c r="R271" s="14">
        <v>0.95499999999999996</v>
      </c>
      <c r="S271" s="13">
        <v>301.01</v>
      </c>
      <c r="T271" s="14">
        <v>0.93300000000000005</v>
      </c>
      <c r="U271" s="13">
        <v>179.74</v>
      </c>
      <c r="V271" s="14">
        <v>0.77900000000000003</v>
      </c>
      <c r="W271" s="13">
        <v>112.43</v>
      </c>
      <c r="X271" s="14">
        <v>0.76900000000000002</v>
      </c>
      <c r="Y271" s="13">
        <v>114.84</v>
      </c>
      <c r="Z271" s="14">
        <v>0.65100000000000002</v>
      </c>
      <c r="AA271" s="13">
        <v>89.949999999999989</v>
      </c>
      <c r="AB271" s="10" t="e">
        <f>SUM(D271,F271,H271,#REF!,J271,L271,N271,P271,R271,T271,V271,X271,Z271)</f>
        <v>#REF!</v>
      </c>
      <c r="AC271" s="19">
        <f t="shared" si="12"/>
        <v>9.9160000000000004</v>
      </c>
      <c r="AD271" s="20">
        <f t="shared" si="13"/>
        <v>2911.7792768000004</v>
      </c>
      <c r="AE271" s="20">
        <f t="shared" si="14"/>
        <v>1488.7691040632367</v>
      </c>
    </row>
    <row r="272" spans="1:31" x14ac:dyDescent="0.3">
      <c r="C272" s="5" t="s">
        <v>425</v>
      </c>
      <c r="G272" s="13"/>
      <c r="I272" s="13"/>
      <c r="K272" s="13"/>
      <c r="M272" s="13"/>
      <c r="O272" s="13"/>
      <c r="Q272" s="13"/>
      <c r="S272" s="13"/>
      <c r="U272" s="13"/>
      <c r="W272" s="13"/>
      <c r="Y272" s="13"/>
      <c r="AA272" s="13"/>
      <c r="AB272" s="10" t="e">
        <f>SUM(D272,F272,H272,#REF!,J272,L272,N272,P272,R272,T272,V272,X272,Z272)</f>
        <v>#REF!</v>
      </c>
      <c r="AC272" s="19"/>
      <c r="AD272" s="20"/>
      <c r="AE272" s="20"/>
    </row>
    <row r="273" spans="1:31" x14ac:dyDescent="0.3">
      <c r="A273" t="s">
        <v>747</v>
      </c>
      <c r="B273" t="s">
        <v>426</v>
      </c>
      <c r="C273" s="5" t="s">
        <v>427</v>
      </c>
      <c r="D273" s="14">
        <v>9.5000000000000001E-2</v>
      </c>
      <c r="E273" s="13">
        <v>35.490000000000009</v>
      </c>
      <c r="F273" s="14">
        <v>8.2000000000000003E-2</v>
      </c>
      <c r="G273" s="13">
        <v>32.01</v>
      </c>
      <c r="H273" s="14">
        <v>0.09</v>
      </c>
      <c r="I273" s="13">
        <v>38.729999999999997</v>
      </c>
      <c r="J273" s="14">
        <v>0.1</v>
      </c>
      <c r="K273" s="13">
        <v>36.46</v>
      </c>
      <c r="L273" s="14">
        <v>0.111</v>
      </c>
      <c r="M273" s="13">
        <v>42.3</v>
      </c>
      <c r="N273" s="14">
        <v>0.13500000000000001</v>
      </c>
      <c r="O273" s="13">
        <v>56.240000000000009</v>
      </c>
      <c r="P273" s="14">
        <v>0.14199999999999999</v>
      </c>
      <c r="Q273" s="13">
        <v>57.88</v>
      </c>
      <c r="R273" s="14">
        <v>0.154</v>
      </c>
      <c r="S273" s="13">
        <v>60.760000000000012</v>
      </c>
      <c r="T273" s="14">
        <v>0.14499999999999999</v>
      </c>
      <c r="U273" s="13">
        <v>34.22</v>
      </c>
      <c r="V273" s="14">
        <v>0.125</v>
      </c>
      <c r="W273" s="13">
        <v>23.69</v>
      </c>
      <c r="X273" s="14">
        <v>0.124</v>
      </c>
      <c r="Y273" s="13">
        <v>24.77</v>
      </c>
      <c r="Z273" s="14">
        <v>0.104</v>
      </c>
      <c r="AA273" s="13">
        <v>20.440000000000001</v>
      </c>
      <c r="AB273" s="10" t="e">
        <f>SUM(D273,F273,H273,#REF!,J273,L273,N273,P273,R273,T273,V273,X273,Z273)</f>
        <v>#REF!</v>
      </c>
      <c r="AC273" s="19">
        <f t="shared" si="12"/>
        <v>1.407</v>
      </c>
      <c r="AD273" s="20">
        <f t="shared" si="13"/>
        <v>561.55518959999995</v>
      </c>
      <c r="AE273" s="20">
        <f t="shared" si="14"/>
        <v>287.1186092860832</v>
      </c>
    </row>
    <row r="274" spans="1:31" x14ac:dyDescent="0.3">
      <c r="C274" s="5" t="s">
        <v>427</v>
      </c>
      <c r="G274" s="13"/>
      <c r="I274" s="13"/>
      <c r="K274" s="13"/>
      <c r="M274" s="13"/>
      <c r="O274" s="13"/>
      <c r="Q274" s="13"/>
      <c r="S274" s="13"/>
      <c r="U274" s="13"/>
      <c r="W274" s="13"/>
      <c r="Y274" s="13"/>
      <c r="AA274" s="13"/>
      <c r="AB274" s="10" t="e">
        <f>SUM(D274,F274,H274,#REF!,J274,L274,N274,P274,R274,T274,V274,X274,Z274)</f>
        <v>#REF!</v>
      </c>
      <c r="AC274" s="19"/>
      <c r="AD274" s="20"/>
      <c r="AE274" s="20"/>
    </row>
    <row r="275" spans="1:31" x14ac:dyDescent="0.3">
      <c r="A275" t="s">
        <v>748</v>
      </c>
      <c r="B275" t="s">
        <v>428</v>
      </c>
      <c r="C275" s="5" t="s">
        <v>429</v>
      </c>
      <c r="D275" s="14">
        <v>7.5999999999999998E-2</v>
      </c>
      <c r="E275" s="13">
        <v>23</v>
      </c>
      <c r="F275" s="14">
        <v>6.5000000000000002E-2</v>
      </c>
      <c r="G275" s="13">
        <v>20.260000000000002</v>
      </c>
      <c r="H275" s="14">
        <v>6.8000000000000005E-2</v>
      </c>
      <c r="I275" s="13">
        <v>24.08</v>
      </c>
      <c r="J275" s="14">
        <v>7.4999999999999997E-2</v>
      </c>
      <c r="K275" s="13">
        <v>22.25</v>
      </c>
      <c r="L275" s="14">
        <v>8.3000000000000004E-2</v>
      </c>
      <c r="M275" s="13">
        <v>26.72</v>
      </c>
      <c r="N275" s="14">
        <v>9.1999999999999998E-2</v>
      </c>
      <c r="O275" s="13">
        <v>34.229999999999997</v>
      </c>
      <c r="P275" s="14">
        <v>8.6999999999999994E-2</v>
      </c>
      <c r="Q275" s="13">
        <v>32.450000000000003</v>
      </c>
      <c r="R275" s="14">
        <v>0.109</v>
      </c>
      <c r="S275" s="13">
        <v>38.53</v>
      </c>
      <c r="T275" s="14">
        <v>0.10299999999999999</v>
      </c>
      <c r="U275" s="13">
        <v>22</v>
      </c>
      <c r="V275" s="14">
        <v>0.09</v>
      </c>
      <c r="W275" s="13">
        <v>14.89</v>
      </c>
      <c r="X275" s="14">
        <v>9.0999999999999998E-2</v>
      </c>
      <c r="Y275" s="13">
        <v>15.69</v>
      </c>
      <c r="Z275" s="14">
        <v>7.6999999999999999E-2</v>
      </c>
      <c r="AA275" s="13">
        <v>12.65</v>
      </c>
      <c r="AB275" s="10" t="e">
        <f>SUM(D275,F275,H275,#REF!,J275,L275,N275,P275,R275,T275,V275,X275,Z275)</f>
        <v>#REF!</v>
      </c>
      <c r="AC275" s="19">
        <f t="shared" si="12"/>
        <v>1.016</v>
      </c>
      <c r="AD275" s="20">
        <f t="shared" si="13"/>
        <v>349.09879090000004</v>
      </c>
      <c r="AE275" s="20">
        <f t="shared" si="14"/>
        <v>178.4913775225863</v>
      </c>
    </row>
    <row r="276" spans="1:31" x14ac:dyDescent="0.3">
      <c r="A276" t="s">
        <v>749</v>
      </c>
      <c r="B276" t="s">
        <v>430</v>
      </c>
      <c r="C276" s="5" t="s">
        <v>431</v>
      </c>
      <c r="D276" s="14">
        <v>5.8000000000000003E-2</v>
      </c>
      <c r="E276" s="13">
        <v>24.74</v>
      </c>
      <c r="F276" s="14">
        <v>5.2999999999999999E-2</v>
      </c>
      <c r="G276" s="13">
        <v>23.96</v>
      </c>
      <c r="H276" s="14">
        <v>5.1999999999999998E-2</v>
      </c>
      <c r="I276" s="13">
        <v>25.73</v>
      </c>
      <c r="J276" s="14">
        <v>5.7000000000000002E-2</v>
      </c>
      <c r="K276" s="13">
        <v>25.1</v>
      </c>
      <c r="L276" s="14">
        <v>6.7000000000000004E-2</v>
      </c>
      <c r="M276" s="13">
        <v>29.64</v>
      </c>
      <c r="N276" s="14">
        <v>7.3999999999999996E-2</v>
      </c>
      <c r="O276" s="13">
        <v>35.06</v>
      </c>
      <c r="P276" s="14">
        <v>8.5999999999999993E-2</v>
      </c>
      <c r="Q276" s="13">
        <v>39.14</v>
      </c>
      <c r="R276" s="14">
        <v>8.6999999999999994E-2</v>
      </c>
      <c r="S276" s="13">
        <v>37.900000000000013</v>
      </c>
      <c r="T276" s="14">
        <v>9.1999999999999998E-2</v>
      </c>
      <c r="U276" s="13">
        <v>23.44</v>
      </c>
      <c r="V276" s="14">
        <v>8.6999999999999994E-2</v>
      </c>
      <c r="W276" s="13">
        <v>18.27</v>
      </c>
      <c r="X276" s="14">
        <v>7.3999999999999996E-2</v>
      </c>
      <c r="Y276" s="13">
        <v>16.38</v>
      </c>
      <c r="Z276" s="14">
        <v>6.9000000000000006E-2</v>
      </c>
      <c r="AA276" s="13">
        <v>15.23</v>
      </c>
      <c r="AB276" s="10" t="e">
        <f>SUM(D276,F276,H276,#REF!,J276,L276,N276,P276,R276,T276,V276,X276,Z276)</f>
        <v>#REF!</v>
      </c>
      <c r="AC276" s="19">
        <f t="shared" si="12"/>
        <v>0.85599999999999987</v>
      </c>
      <c r="AD276" s="20">
        <f t="shared" si="13"/>
        <v>384.6714556</v>
      </c>
      <c r="AE276" s="20">
        <f t="shared" si="14"/>
        <v>196.67939217621165</v>
      </c>
    </row>
    <row r="277" spans="1:31" x14ac:dyDescent="0.3">
      <c r="A277" t="s">
        <v>750</v>
      </c>
      <c r="B277" t="s">
        <v>432</v>
      </c>
      <c r="C277" s="5" t="s">
        <v>817</v>
      </c>
      <c r="D277" s="14">
        <v>0.69399999999999995</v>
      </c>
      <c r="E277" s="13">
        <v>174.23</v>
      </c>
      <c r="F277" s="14">
        <v>0.77600000000000002</v>
      </c>
      <c r="G277" s="13">
        <v>192.65</v>
      </c>
      <c r="H277" s="14">
        <v>0.871</v>
      </c>
      <c r="I277" s="13">
        <v>248.36</v>
      </c>
      <c r="J277" s="14">
        <v>0.98</v>
      </c>
      <c r="K277" s="13">
        <v>229.13</v>
      </c>
      <c r="L277" s="14">
        <v>1.0169999999999999</v>
      </c>
      <c r="M277" s="13">
        <v>272.39</v>
      </c>
      <c r="N277" s="14">
        <v>1.409</v>
      </c>
      <c r="O277" s="13">
        <v>449.56</v>
      </c>
      <c r="P277" s="14">
        <v>1.339</v>
      </c>
      <c r="Q277" s="13">
        <v>426.93</v>
      </c>
      <c r="R277" s="14">
        <v>1.65</v>
      </c>
      <c r="S277" s="13">
        <v>509.47</v>
      </c>
      <c r="T277" s="14">
        <v>1.659</v>
      </c>
      <c r="U277" s="13">
        <v>313.8</v>
      </c>
      <c r="V277" s="14">
        <v>1.2030000000000001</v>
      </c>
      <c r="W277" s="13">
        <v>169.96</v>
      </c>
      <c r="X277" s="14">
        <v>0.72399999999999998</v>
      </c>
      <c r="Y277" s="13">
        <v>108.56</v>
      </c>
      <c r="Z277" s="14">
        <v>0.60399999999999998</v>
      </c>
      <c r="AA277" s="13">
        <v>83.97999999999999</v>
      </c>
      <c r="AB277" s="10" t="e">
        <f>SUM(D277,F277,H277,#REF!,J277,L277,N277,P277,R277,T277,V277,X277,Z277)</f>
        <v>#REF!</v>
      </c>
      <c r="AC277" s="19">
        <f t="shared" si="12"/>
        <v>12.926</v>
      </c>
      <c r="AD277" s="20">
        <f t="shared" si="13"/>
        <v>3825.4478289999997</v>
      </c>
      <c r="AE277" s="20">
        <f t="shared" si="14"/>
        <v>1955.9204169073998</v>
      </c>
    </row>
    <row r="278" spans="1:31" x14ac:dyDescent="0.3">
      <c r="C278" s="5" t="s">
        <v>433</v>
      </c>
      <c r="G278" s="13"/>
      <c r="I278" s="13"/>
      <c r="K278" s="13"/>
      <c r="M278" s="13"/>
      <c r="O278" s="13"/>
      <c r="Q278" s="13"/>
      <c r="S278" s="13"/>
      <c r="U278" s="13"/>
      <c r="W278" s="13"/>
      <c r="Y278" s="13"/>
      <c r="AA278" s="13"/>
      <c r="AB278" s="10" t="e">
        <f>SUM(D278,F278,H278,#REF!,J278,L278,N278,P278,R278,T278,V278,X278,Z278)</f>
        <v>#REF!</v>
      </c>
      <c r="AC278" s="19"/>
      <c r="AD278" s="20"/>
      <c r="AE278" s="20"/>
    </row>
    <row r="279" spans="1:31" x14ac:dyDescent="0.3">
      <c r="A279" t="s">
        <v>751</v>
      </c>
      <c r="B279" t="s">
        <v>434</v>
      </c>
      <c r="C279" s="5" t="s">
        <v>854</v>
      </c>
      <c r="D279" s="14">
        <v>7.4999999999999997E-2</v>
      </c>
      <c r="E279" s="13">
        <v>22.59</v>
      </c>
      <c r="F279" s="14">
        <v>6.9000000000000006E-2</v>
      </c>
      <c r="G279" s="13">
        <v>21.37</v>
      </c>
      <c r="H279" s="14">
        <v>6.2E-2</v>
      </c>
      <c r="I279" s="13">
        <v>21.72</v>
      </c>
      <c r="J279" s="14">
        <v>6.9000000000000006E-2</v>
      </c>
      <c r="K279" s="13">
        <v>20.93</v>
      </c>
      <c r="L279" s="14">
        <v>7.8E-2</v>
      </c>
      <c r="M279" s="13">
        <v>25.65</v>
      </c>
      <c r="N279" s="14">
        <v>8.7999999999999995E-2</v>
      </c>
      <c r="O279" s="13">
        <v>32.81</v>
      </c>
      <c r="P279" s="14">
        <v>0.10199999999999999</v>
      </c>
      <c r="Q279" s="13">
        <v>37.28</v>
      </c>
      <c r="R279" s="14">
        <v>0.99</v>
      </c>
      <c r="S279" s="13">
        <v>302.77</v>
      </c>
      <c r="T279" s="14">
        <v>1.085</v>
      </c>
      <c r="U279" s="13">
        <v>203.34</v>
      </c>
      <c r="V279" s="14">
        <v>1.1140000000000001</v>
      </c>
      <c r="W279" s="13">
        <v>154.03</v>
      </c>
      <c r="X279" s="14">
        <v>0.95</v>
      </c>
      <c r="Y279" s="13">
        <v>135.36000000000001</v>
      </c>
      <c r="Z279" s="14">
        <v>0.96199999999999997</v>
      </c>
      <c r="AA279" s="13">
        <v>125.25</v>
      </c>
      <c r="AB279" s="10" t="e">
        <f>SUM(D279,F279,H279,#REF!,J279,L279,N279,P279,R279,T279,V279,X279,Z279)</f>
        <v>#REF!</v>
      </c>
      <c r="AC279" s="19">
        <f t="shared" si="12"/>
        <v>5.6440000000000001</v>
      </c>
      <c r="AD279" s="20">
        <f t="shared" si="13"/>
        <v>1693.7838234000001</v>
      </c>
      <c r="AE279" s="20">
        <f t="shared" si="14"/>
        <v>866.01791740590954</v>
      </c>
    </row>
    <row r="280" spans="1:31" x14ac:dyDescent="0.3">
      <c r="A280" t="s">
        <v>752</v>
      </c>
      <c r="B280" t="s">
        <v>435</v>
      </c>
      <c r="C280" s="5" t="s">
        <v>838</v>
      </c>
      <c r="D280" s="14">
        <v>8.6999999999999994E-2</v>
      </c>
      <c r="E280" s="13">
        <v>25.54</v>
      </c>
      <c r="F280" s="14">
        <v>7.4999999999999997E-2</v>
      </c>
      <c r="G280" s="13">
        <v>22.57</v>
      </c>
      <c r="H280" s="14">
        <v>8.1000000000000003E-2</v>
      </c>
      <c r="I280" s="13">
        <v>27.57</v>
      </c>
      <c r="J280" s="14">
        <v>9.0999999999999998E-2</v>
      </c>
      <c r="K280" s="13">
        <v>25.76</v>
      </c>
      <c r="L280" s="14">
        <v>0.10100000000000001</v>
      </c>
      <c r="M280" s="13">
        <v>31.3</v>
      </c>
      <c r="N280" s="14">
        <v>0.12</v>
      </c>
      <c r="O280" s="13">
        <v>42.86</v>
      </c>
      <c r="P280" s="14">
        <v>0.127</v>
      </c>
      <c r="Q280" s="13">
        <v>44.78</v>
      </c>
      <c r="R280" s="14">
        <v>0.13900000000000001</v>
      </c>
      <c r="S280" s="13">
        <v>47.52</v>
      </c>
      <c r="T280" s="14">
        <v>0.13500000000000001</v>
      </c>
      <c r="U280" s="13">
        <v>27.91</v>
      </c>
      <c r="V280" s="14">
        <v>0.113</v>
      </c>
      <c r="W280" s="13">
        <v>18.03</v>
      </c>
      <c r="X280" s="14">
        <v>0.111</v>
      </c>
      <c r="Y280" s="13">
        <v>18.489999999999998</v>
      </c>
      <c r="Z280" s="14">
        <v>9.4E-2</v>
      </c>
      <c r="AA280" s="13">
        <v>14.84</v>
      </c>
      <c r="AB280" s="10" t="e">
        <f>SUM(D280,F280,H280,#REF!,J280,L280,N280,P280,R280,T280,V280,X280,Z280)</f>
        <v>#REF!</v>
      </c>
      <c r="AC280" s="19">
        <f t="shared" si="12"/>
        <v>1.274</v>
      </c>
      <c r="AD280" s="20">
        <f t="shared" si="13"/>
        <v>422.93864409999998</v>
      </c>
      <c r="AE280" s="20">
        <f t="shared" si="14"/>
        <v>216.24509497246694</v>
      </c>
    </row>
    <row r="281" spans="1:31" x14ac:dyDescent="0.3">
      <c r="A281" t="s">
        <v>753</v>
      </c>
      <c r="B281" t="s">
        <v>436</v>
      </c>
      <c r="C281" s="5" t="s">
        <v>849</v>
      </c>
      <c r="D281" s="14">
        <v>0.129</v>
      </c>
      <c r="E281" s="13">
        <v>35.1</v>
      </c>
      <c r="F281" s="14">
        <v>8.7999999999999995E-2</v>
      </c>
      <c r="G281" s="13">
        <v>25.77</v>
      </c>
      <c r="H281" s="14">
        <v>0.14199999999999999</v>
      </c>
      <c r="I281" s="13">
        <v>43.28</v>
      </c>
      <c r="J281" s="14">
        <v>0.128</v>
      </c>
      <c r="K281" s="13">
        <v>33.85</v>
      </c>
      <c r="L281" s="14">
        <v>0.14799999999999999</v>
      </c>
      <c r="M281" s="13">
        <v>43.42</v>
      </c>
      <c r="N281" s="14">
        <v>0.17100000000000001</v>
      </c>
      <c r="O281" s="13">
        <v>58.430000000000007</v>
      </c>
      <c r="P281" s="14">
        <v>0.19600000000000001</v>
      </c>
      <c r="Q281" s="13">
        <v>66.260000000000005</v>
      </c>
      <c r="R281" s="14">
        <v>0.2</v>
      </c>
      <c r="S281" s="13">
        <v>65.44</v>
      </c>
      <c r="T281" s="14">
        <v>0.214</v>
      </c>
      <c r="U281" s="13">
        <v>42.489999999999988</v>
      </c>
      <c r="V281" s="14">
        <v>0.20200000000000001</v>
      </c>
      <c r="W281" s="13">
        <v>30.4</v>
      </c>
      <c r="X281" s="14">
        <v>0.16600000000000001</v>
      </c>
      <c r="Y281" s="13">
        <v>25.98</v>
      </c>
      <c r="Z281" s="14">
        <v>0.156</v>
      </c>
      <c r="AA281" s="13">
        <v>22.81</v>
      </c>
      <c r="AB281" s="10" t="e">
        <f>SUM(D281,F281,H281,#REF!,J281,L281,N281,P281,R281,T281,V281,X281,Z281)</f>
        <v>#REF!</v>
      </c>
      <c r="AC281" s="19">
        <f t="shared" si="12"/>
        <v>1.9399999999999997</v>
      </c>
      <c r="AD281" s="20">
        <f t="shared" si="13"/>
        <v>609.53539439999997</v>
      </c>
      <c r="AE281" s="20">
        <f t="shared" si="14"/>
        <v>311.65049845845499</v>
      </c>
    </row>
    <row r="282" spans="1:31" ht="13.95" customHeight="1" x14ac:dyDescent="0.3">
      <c r="A282" t="s">
        <v>754</v>
      </c>
      <c r="B282" t="s">
        <v>437</v>
      </c>
      <c r="C282" s="5" t="s">
        <v>824</v>
      </c>
      <c r="D282" s="14">
        <v>0.129</v>
      </c>
      <c r="E282" s="13">
        <v>35.28</v>
      </c>
      <c r="F282" s="14">
        <v>0.109</v>
      </c>
      <c r="G282" s="13">
        <v>30.45</v>
      </c>
      <c r="H282" s="14">
        <v>0.121</v>
      </c>
      <c r="I282" s="13">
        <v>38.31</v>
      </c>
      <c r="J282" s="14">
        <v>0.13600000000000001</v>
      </c>
      <c r="K282" s="13">
        <v>35.599999999999987</v>
      </c>
      <c r="L282" s="14">
        <v>0.158</v>
      </c>
      <c r="M282" s="13">
        <v>45.78</v>
      </c>
      <c r="N282" s="14">
        <v>0.19600000000000001</v>
      </c>
      <c r="O282" s="13">
        <v>66.33</v>
      </c>
      <c r="P282" s="14">
        <v>0.21099999999999999</v>
      </c>
      <c r="Q282" s="13">
        <v>70.7</v>
      </c>
      <c r="R282" s="14">
        <v>0.23200000000000001</v>
      </c>
      <c r="S282" s="13">
        <v>75.41</v>
      </c>
      <c r="T282" s="14">
        <v>0.224</v>
      </c>
      <c r="U282" s="13">
        <v>44.349999999999987</v>
      </c>
      <c r="V282" s="14">
        <v>0.184</v>
      </c>
      <c r="W282" s="13">
        <v>27.66</v>
      </c>
      <c r="X282" s="14">
        <v>0.17699999999999999</v>
      </c>
      <c r="Y282" s="13">
        <v>27.69</v>
      </c>
      <c r="Z282" s="14">
        <v>0.14199999999999999</v>
      </c>
      <c r="AA282" s="13">
        <v>20.91</v>
      </c>
      <c r="AB282" s="10" t="e">
        <f>SUM(D282,F282,H282,#REF!,J282,L282,N282,P282,R282,T282,V282,X282,Z282)</f>
        <v>#REF!</v>
      </c>
      <c r="AC282" s="19">
        <f t="shared" si="12"/>
        <v>2.0190000000000001</v>
      </c>
      <c r="AD282" s="20">
        <f t="shared" si="13"/>
        <v>633.7526562999999</v>
      </c>
      <c r="AE282" s="20">
        <f t="shared" si="14"/>
        <v>324.03258785272749</v>
      </c>
    </row>
    <row r="283" spans="1:31" x14ac:dyDescent="0.3">
      <c r="A283" t="s">
        <v>755</v>
      </c>
      <c r="B283" t="s">
        <v>438</v>
      </c>
      <c r="C283" s="5" t="s">
        <v>439</v>
      </c>
      <c r="D283" s="14">
        <v>8.6999999999999994E-2</v>
      </c>
      <c r="E283" s="13">
        <v>25.37</v>
      </c>
      <c r="F283" s="14">
        <v>0.08</v>
      </c>
      <c r="G283" s="13">
        <v>23.91</v>
      </c>
      <c r="H283" s="14">
        <v>7.4999999999999997E-2</v>
      </c>
      <c r="I283" s="13">
        <v>25.45</v>
      </c>
      <c r="J283" s="14">
        <v>8.5000000000000006E-2</v>
      </c>
      <c r="K283" s="13">
        <v>24.44</v>
      </c>
      <c r="L283" s="14">
        <v>9.9000000000000005E-2</v>
      </c>
      <c r="M283" s="13">
        <v>30.98</v>
      </c>
      <c r="N283" s="14">
        <v>0.114</v>
      </c>
      <c r="O283" s="13">
        <v>40.840000000000003</v>
      </c>
      <c r="P283" s="14">
        <v>0.129</v>
      </c>
      <c r="Q283" s="13">
        <v>45.6</v>
      </c>
      <c r="R283" s="14">
        <v>0.13200000000000001</v>
      </c>
      <c r="S283" s="13">
        <v>45.040000000000013</v>
      </c>
      <c r="T283" s="14">
        <v>0.14199999999999999</v>
      </c>
      <c r="U283" s="13">
        <v>29.21</v>
      </c>
      <c r="V283" s="14">
        <v>0.13300000000000001</v>
      </c>
      <c r="W283" s="13">
        <v>21.03</v>
      </c>
      <c r="X283" s="14">
        <v>0.11</v>
      </c>
      <c r="Y283" s="13">
        <v>18.14</v>
      </c>
      <c r="Z283" s="14">
        <v>0.10299999999999999</v>
      </c>
      <c r="AA283" s="13">
        <v>16.079999999999998</v>
      </c>
      <c r="AB283" s="10" t="e">
        <f>SUM(D283,F283,H283,#REF!,J283,L283,N283,P283,R283,T283,V283,X283,Z283)</f>
        <v>#REF!</v>
      </c>
      <c r="AC283" s="19">
        <f t="shared" si="12"/>
        <v>1.2890000000000001</v>
      </c>
      <c r="AD283" s="20">
        <f t="shared" si="13"/>
        <v>426.81940180000004</v>
      </c>
      <c r="AE283" s="20">
        <f t="shared" si="14"/>
        <v>218.22929487736667</v>
      </c>
    </row>
    <row r="284" spans="1:31" x14ac:dyDescent="0.3">
      <c r="A284" t="s">
        <v>756</v>
      </c>
      <c r="B284" t="s">
        <v>440</v>
      </c>
      <c r="C284" s="5" t="s">
        <v>834</v>
      </c>
      <c r="D284" s="14">
        <v>0.03</v>
      </c>
      <c r="E284" s="13">
        <v>12.16</v>
      </c>
      <c r="F284" s="14">
        <v>2.9000000000000001E-2</v>
      </c>
      <c r="G284" s="13">
        <v>12.1</v>
      </c>
      <c r="H284" s="14">
        <v>2.5999999999999999E-2</v>
      </c>
      <c r="I284" s="13">
        <v>12.08</v>
      </c>
      <c r="J284" s="14">
        <v>2.7E-2</v>
      </c>
      <c r="K284" s="13">
        <v>11.74</v>
      </c>
      <c r="L284" s="14">
        <v>2.9000000000000001E-2</v>
      </c>
      <c r="M284" s="13">
        <v>13.2</v>
      </c>
      <c r="N284" s="14">
        <v>2.3E-2</v>
      </c>
      <c r="O284" s="13">
        <v>12.75</v>
      </c>
      <c r="P284" s="14">
        <v>3.6999999999999998E-2</v>
      </c>
      <c r="Q284" s="13">
        <v>17.239999999999998</v>
      </c>
      <c r="R284" s="14">
        <v>3.9E-2</v>
      </c>
      <c r="S284" s="13">
        <v>17.53</v>
      </c>
      <c r="T284" s="14">
        <v>4.2000000000000003E-2</v>
      </c>
      <c r="U284" s="13">
        <v>10.73</v>
      </c>
      <c r="V284" s="14">
        <v>0.04</v>
      </c>
      <c r="W284" s="13">
        <v>8.3000000000000007</v>
      </c>
      <c r="X284" s="14">
        <v>3.4000000000000002E-2</v>
      </c>
      <c r="Y284" s="13">
        <v>7.43</v>
      </c>
      <c r="Z284" s="14">
        <v>3.4000000000000002E-2</v>
      </c>
      <c r="AA284" s="13">
        <v>7.2900000000000009</v>
      </c>
      <c r="AB284" s="10" t="e">
        <f>SUM(D284,F284,H284,#REF!,J284,L284,N284,P284,R284,T284,V284,X284,Z284)</f>
        <v>#REF!</v>
      </c>
      <c r="AC284" s="19">
        <f t="shared" si="12"/>
        <v>0.39</v>
      </c>
      <c r="AD284" s="20">
        <f t="shared" si="13"/>
        <v>174.80926249999999</v>
      </c>
      <c r="AE284" s="20">
        <f t="shared" si="14"/>
        <v>89.378556674148584</v>
      </c>
    </row>
    <row r="285" spans="1:31" x14ac:dyDescent="0.3">
      <c r="A285" t="s">
        <v>757</v>
      </c>
      <c r="B285" t="s">
        <v>441</v>
      </c>
      <c r="C285" s="5" t="s">
        <v>442</v>
      </c>
      <c r="D285" s="14">
        <v>0.255</v>
      </c>
      <c r="E285" s="13">
        <v>70.36</v>
      </c>
      <c r="F285" s="14">
        <v>0.22700000000000001</v>
      </c>
      <c r="G285" s="13">
        <v>64.210000000000008</v>
      </c>
      <c r="H285" s="14">
        <v>0.19500000000000001</v>
      </c>
      <c r="I285" s="13">
        <v>62.63</v>
      </c>
      <c r="J285" s="14">
        <v>0.214</v>
      </c>
      <c r="K285" s="13">
        <v>59.48</v>
      </c>
      <c r="L285" s="14">
        <v>0.24399999999999999</v>
      </c>
      <c r="M285" s="13">
        <v>74.61</v>
      </c>
      <c r="N285" s="14">
        <v>0.28599999999999998</v>
      </c>
      <c r="O285" s="13">
        <v>100.51</v>
      </c>
      <c r="P285" s="14">
        <v>0.35099999999999998</v>
      </c>
      <c r="Q285" s="13">
        <v>120.85</v>
      </c>
      <c r="R285" s="14">
        <v>0.39400000000000002</v>
      </c>
      <c r="S285" s="13">
        <v>130.81</v>
      </c>
      <c r="T285" s="14">
        <v>0.41699999999999998</v>
      </c>
      <c r="U285" s="13">
        <v>83.460000000000008</v>
      </c>
      <c r="V285" s="14">
        <v>0.39</v>
      </c>
      <c r="W285" s="13">
        <v>59.169999999999987</v>
      </c>
      <c r="X285" s="14">
        <v>0.32800000000000001</v>
      </c>
      <c r="Y285" s="13">
        <v>51.63</v>
      </c>
      <c r="Z285" s="14">
        <v>0.314</v>
      </c>
      <c r="AA285" s="13">
        <v>46.37</v>
      </c>
      <c r="AB285" s="10" t="e">
        <f>SUM(D285,F285,H285,#REF!,J285,L285,N285,P285,R285,T285,V285,X285,Z285)</f>
        <v>#REF!</v>
      </c>
      <c r="AC285" s="19">
        <f t="shared" si="12"/>
        <v>3.6149999999999998</v>
      </c>
      <c r="AD285" s="20">
        <f t="shared" si="13"/>
        <v>1154.0913728999999</v>
      </c>
      <c r="AE285" s="20">
        <f t="shared" si="14"/>
        <v>590.07754912236749</v>
      </c>
    </row>
    <row r="286" spans="1:31" x14ac:dyDescent="0.3">
      <c r="A286" t="s">
        <v>758</v>
      </c>
      <c r="B286" t="s">
        <v>443</v>
      </c>
      <c r="C286" s="5" t="s">
        <v>444</v>
      </c>
      <c r="D286" s="14">
        <v>8.5999999999999993E-2</v>
      </c>
      <c r="E286" s="13">
        <v>25.3</v>
      </c>
      <c r="F286" s="14">
        <v>7.6999999999999999E-2</v>
      </c>
      <c r="G286" s="13">
        <v>23.05</v>
      </c>
      <c r="H286" s="14">
        <v>8.3000000000000004E-2</v>
      </c>
      <c r="I286" s="13">
        <v>28.1</v>
      </c>
      <c r="J286" s="14">
        <v>9.2999999999999999E-2</v>
      </c>
      <c r="K286" s="13">
        <v>26.2</v>
      </c>
      <c r="L286" s="14">
        <v>0.10299999999999999</v>
      </c>
      <c r="M286" s="13">
        <v>31.81</v>
      </c>
      <c r="N286" s="14">
        <v>0.121</v>
      </c>
      <c r="O286" s="13">
        <v>43.179999999999993</v>
      </c>
      <c r="P286" s="14">
        <v>0.129</v>
      </c>
      <c r="Q286" s="13">
        <v>45.41</v>
      </c>
      <c r="R286" s="14">
        <v>0.13900000000000001</v>
      </c>
      <c r="S286" s="13">
        <v>47.53</v>
      </c>
      <c r="T286" s="14">
        <v>0.13600000000000001</v>
      </c>
      <c r="U286" s="13">
        <v>28.1</v>
      </c>
      <c r="V286" s="14">
        <v>0.114</v>
      </c>
      <c r="W286" s="13">
        <v>18.170000000000002</v>
      </c>
      <c r="X286" s="14">
        <v>0.115</v>
      </c>
      <c r="Y286" s="13">
        <v>19.04</v>
      </c>
      <c r="Z286" s="14">
        <v>9.7000000000000003E-2</v>
      </c>
      <c r="AA286" s="13">
        <v>15.21</v>
      </c>
      <c r="AB286" s="10" t="e">
        <f>SUM(D286,F286,H286,#REF!,J286,L286,N286,P286,R286,T286,V286,X286,Z286)</f>
        <v>#REF!</v>
      </c>
      <c r="AC286" s="19">
        <f t="shared" si="12"/>
        <v>1.2929999999999999</v>
      </c>
      <c r="AD286" s="20">
        <f t="shared" si="13"/>
        <v>428.0634316</v>
      </c>
      <c r="AE286" s="20">
        <f t="shared" si="14"/>
        <v>218.86535721407279</v>
      </c>
    </row>
    <row r="287" spans="1:31" x14ac:dyDescent="0.3">
      <c r="A287" t="s">
        <v>759</v>
      </c>
      <c r="B287" t="s">
        <v>445</v>
      </c>
      <c r="C287" s="5" t="s">
        <v>819</v>
      </c>
      <c r="D287" s="14">
        <v>0.26900000000000002</v>
      </c>
      <c r="E287" s="13">
        <v>71.289999999999992</v>
      </c>
      <c r="F287" s="14">
        <v>0.23400000000000001</v>
      </c>
      <c r="G287" s="13">
        <v>62.849999999999987</v>
      </c>
      <c r="H287" s="14">
        <v>0.251</v>
      </c>
      <c r="I287" s="13">
        <v>77.080000000000013</v>
      </c>
      <c r="J287" s="14">
        <v>0.28399999999999997</v>
      </c>
      <c r="K287" s="13">
        <v>71.88</v>
      </c>
      <c r="L287" s="14">
        <v>0.32300000000000001</v>
      </c>
      <c r="M287" s="13">
        <v>91.429999999999993</v>
      </c>
      <c r="N287" s="14">
        <v>0.39100000000000001</v>
      </c>
      <c r="O287" s="13">
        <v>130.43</v>
      </c>
      <c r="P287" s="14">
        <v>0.40200000000000002</v>
      </c>
      <c r="Q287" s="13">
        <v>133.33000000000001</v>
      </c>
      <c r="R287" s="14">
        <v>0.52800000000000002</v>
      </c>
      <c r="S287" s="13">
        <v>168.07</v>
      </c>
      <c r="T287" s="14">
        <v>0.50600000000000001</v>
      </c>
      <c r="U287" s="13">
        <v>98.42</v>
      </c>
      <c r="V287" s="14">
        <v>0.36799999999999999</v>
      </c>
      <c r="W287" s="13">
        <v>54.430000000000007</v>
      </c>
      <c r="X287" s="14">
        <v>0.35899999999999999</v>
      </c>
      <c r="Y287" s="13">
        <v>55.11</v>
      </c>
      <c r="Z287" s="14">
        <v>0.26100000000000001</v>
      </c>
      <c r="AA287" s="13">
        <v>37.989999999999988</v>
      </c>
      <c r="AB287" s="10" t="e">
        <f>SUM(D287,F287,H287,#REF!,J287,L287,N287,P287,R287,T287,V287,X287,Z287)</f>
        <v>#REF!</v>
      </c>
      <c r="AC287" s="19">
        <f t="shared" si="12"/>
        <v>4.1759999999999993</v>
      </c>
      <c r="AD287" s="20">
        <f t="shared" si="13"/>
        <v>1287.3963885000001</v>
      </c>
      <c r="AE287" s="20">
        <f t="shared" si="14"/>
        <v>658.2353213213828</v>
      </c>
    </row>
    <row r="288" spans="1:31" x14ac:dyDescent="0.3">
      <c r="A288" t="s">
        <v>760</v>
      </c>
      <c r="B288" t="s">
        <v>446</v>
      </c>
      <c r="C288" s="5" t="s">
        <v>447</v>
      </c>
      <c r="D288" s="14">
        <v>1.2E-2</v>
      </c>
      <c r="E288" s="13">
        <v>8.18</v>
      </c>
      <c r="F288" s="14">
        <v>1.0999999999999999E-2</v>
      </c>
      <c r="G288" s="13">
        <v>7.77</v>
      </c>
      <c r="H288" s="14">
        <v>8.9999999999999993E-3</v>
      </c>
      <c r="I288" s="13">
        <v>8.24</v>
      </c>
      <c r="J288" s="14">
        <v>0.01</v>
      </c>
      <c r="K288" s="13">
        <v>8.0200000000000014</v>
      </c>
      <c r="L288" s="14">
        <v>0.01</v>
      </c>
      <c r="M288" s="13">
        <v>8.18</v>
      </c>
      <c r="N288" s="14">
        <v>1.2E-2</v>
      </c>
      <c r="O288" s="13">
        <v>9.5399999999999991</v>
      </c>
      <c r="P288" s="14">
        <v>1.4999999999999999E-2</v>
      </c>
      <c r="Q288" s="13">
        <v>10.28</v>
      </c>
      <c r="R288" s="14">
        <v>1.4E-2</v>
      </c>
      <c r="S288" s="13">
        <v>10.050000000000001</v>
      </c>
      <c r="T288" s="14">
        <v>1.4E-2</v>
      </c>
      <c r="U288" s="13">
        <v>5.56</v>
      </c>
      <c r="V288" s="14">
        <v>1.2999999999999999E-2</v>
      </c>
      <c r="W288" s="13">
        <v>4.4400000000000004</v>
      </c>
      <c r="X288" s="14">
        <v>1.2999999999999999E-2</v>
      </c>
      <c r="Y288" s="13">
        <v>4.7799999999999994</v>
      </c>
      <c r="Z288" s="14">
        <v>1.0999999999999999E-2</v>
      </c>
      <c r="AA288" s="13">
        <v>4.26</v>
      </c>
      <c r="AB288" s="10" t="e">
        <f>SUM(D288,F288,H288,#REF!,J288,L288,N288,P288,R288,T288,V288,X288,Z288)</f>
        <v>#REF!</v>
      </c>
      <c r="AC288" s="19">
        <f t="shared" si="12"/>
        <v>0.14400000000000002</v>
      </c>
      <c r="AD288" s="20">
        <f t="shared" si="13"/>
        <v>107.4990032</v>
      </c>
      <c r="AE288" s="20">
        <f t="shared" si="14"/>
        <v>54.963367572846309</v>
      </c>
    </row>
    <row r="289" spans="1:31" x14ac:dyDescent="0.3">
      <c r="A289" t="s">
        <v>761</v>
      </c>
      <c r="B289" t="s">
        <v>448</v>
      </c>
      <c r="C289" s="5" t="s">
        <v>449</v>
      </c>
      <c r="D289" s="14">
        <v>0.06</v>
      </c>
      <c r="E289" s="13">
        <v>19.29</v>
      </c>
      <c r="F289" s="14">
        <v>5.3999999999999999E-2</v>
      </c>
      <c r="G289" s="13">
        <v>17.71</v>
      </c>
      <c r="H289" s="14">
        <v>5.6000000000000001E-2</v>
      </c>
      <c r="I289" s="13">
        <v>20.86</v>
      </c>
      <c r="J289" s="14">
        <v>6.4000000000000001E-2</v>
      </c>
      <c r="K289" s="13">
        <v>19.850000000000001</v>
      </c>
      <c r="L289" s="14">
        <v>7.1999999999999995E-2</v>
      </c>
      <c r="M289" s="13">
        <v>23.92</v>
      </c>
      <c r="N289" s="14">
        <v>7.9000000000000001E-2</v>
      </c>
      <c r="O289" s="13">
        <v>30.22</v>
      </c>
      <c r="P289" s="14">
        <v>9.0999999999999998E-2</v>
      </c>
      <c r="Q289" s="13">
        <v>33.700000000000003</v>
      </c>
      <c r="R289" s="14">
        <v>9.9000000000000005E-2</v>
      </c>
      <c r="S289" s="13">
        <v>35.520000000000003</v>
      </c>
      <c r="T289" s="14">
        <v>9.7000000000000003E-2</v>
      </c>
      <c r="U289" s="13">
        <v>20.9</v>
      </c>
      <c r="V289" s="14">
        <v>0.08</v>
      </c>
      <c r="W289" s="13">
        <v>13.54</v>
      </c>
      <c r="X289" s="14">
        <v>7.9000000000000001E-2</v>
      </c>
      <c r="Y289" s="13">
        <v>14.01</v>
      </c>
      <c r="Z289" s="14">
        <v>6.6000000000000003E-2</v>
      </c>
      <c r="AA289" s="13">
        <v>11.28</v>
      </c>
      <c r="AB289" s="10" t="e">
        <f>SUM(D289,F289,H289,#REF!,J289,L289,N289,P289,R289,T289,V289,X289,Z289)</f>
        <v>#REF!</v>
      </c>
      <c r="AC289" s="19">
        <f t="shared" si="12"/>
        <v>0.8969999999999998</v>
      </c>
      <c r="AD289" s="20">
        <f t="shared" si="13"/>
        <v>317.89172589999998</v>
      </c>
      <c r="AE289" s="20">
        <f t="shared" si="14"/>
        <v>162.53545855212366</v>
      </c>
    </row>
    <row r="290" spans="1:31" x14ac:dyDescent="0.3">
      <c r="A290" t="s">
        <v>762</v>
      </c>
      <c r="B290" t="s">
        <v>450</v>
      </c>
      <c r="C290" s="5" t="s">
        <v>451</v>
      </c>
      <c r="D290" s="14">
        <v>0.27500000000000002</v>
      </c>
      <c r="E290" s="13">
        <v>69.08</v>
      </c>
      <c r="F290" s="14">
        <v>0.19500000000000001</v>
      </c>
      <c r="G290" s="13">
        <v>50.36</v>
      </c>
      <c r="H290" s="14">
        <v>0.18</v>
      </c>
      <c r="I290" s="13">
        <v>54.15</v>
      </c>
      <c r="J290" s="14">
        <v>0.20100000000000001</v>
      </c>
      <c r="K290" s="13">
        <v>49.83</v>
      </c>
      <c r="L290" s="14">
        <v>0.26900000000000002</v>
      </c>
      <c r="M290" s="13">
        <v>73.97999999999999</v>
      </c>
      <c r="N290" s="14">
        <v>0.377</v>
      </c>
      <c r="O290" s="13">
        <v>122.21</v>
      </c>
      <c r="P290" s="14">
        <v>0.40400000000000003</v>
      </c>
      <c r="Q290" s="13">
        <v>130.19999999999999</v>
      </c>
      <c r="R290" s="14">
        <v>0.44600000000000001</v>
      </c>
      <c r="S290" s="13">
        <v>139.59</v>
      </c>
      <c r="T290" s="14">
        <v>0.45300000000000001</v>
      </c>
      <c r="U290" s="13">
        <v>86.63</v>
      </c>
      <c r="V290" s="14">
        <v>0.38300000000000001</v>
      </c>
      <c r="W290" s="13">
        <v>54.66</v>
      </c>
      <c r="X290" s="14">
        <v>0.34599999999999997</v>
      </c>
      <c r="Y290" s="13">
        <v>51.3</v>
      </c>
      <c r="Z290" s="14">
        <v>0.28799999999999998</v>
      </c>
      <c r="AA290" s="13">
        <v>39.479999999999997</v>
      </c>
      <c r="AB290" s="10" t="e">
        <f>SUM(D290,F290,H290,#REF!,J290,L290,N290,P290,R290,T290,V290,X290,Z290)</f>
        <v>#REF!</v>
      </c>
      <c r="AC290" s="19">
        <f t="shared" si="12"/>
        <v>3.8170000000000002</v>
      </c>
      <c r="AD290" s="20">
        <f t="shared" si="13"/>
        <v>1143.2894681</v>
      </c>
      <c r="AE290" s="20">
        <f t="shared" si="14"/>
        <v>584.55462289667298</v>
      </c>
    </row>
    <row r="291" spans="1:31" x14ac:dyDescent="0.3">
      <c r="A291" t="s">
        <v>763</v>
      </c>
      <c r="B291" t="s">
        <v>452</v>
      </c>
      <c r="C291" s="5" t="s">
        <v>453</v>
      </c>
      <c r="D291" s="14">
        <v>0.08</v>
      </c>
      <c r="E291" s="13">
        <v>32</v>
      </c>
      <c r="F291" s="14">
        <v>7.0000000000000007E-2</v>
      </c>
      <c r="G291" s="13">
        <v>29.24</v>
      </c>
      <c r="H291" s="14">
        <v>7.5999999999999998E-2</v>
      </c>
      <c r="I291" s="13">
        <v>34.96</v>
      </c>
      <c r="J291" s="14">
        <v>8.3000000000000004E-2</v>
      </c>
      <c r="K291" s="13">
        <v>32.729999999999997</v>
      </c>
      <c r="L291" s="14">
        <v>9.4E-2</v>
      </c>
      <c r="M291" s="13">
        <v>37.979999999999997</v>
      </c>
      <c r="N291" s="14">
        <v>0.111</v>
      </c>
      <c r="O291" s="13">
        <v>48.84</v>
      </c>
      <c r="P291" s="14">
        <v>0.11799999999999999</v>
      </c>
      <c r="Q291" s="13">
        <v>50.489999999999988</v>
      </c>
      <c r="R291" s="14">
        <v>0.126</v>
      </c>
      <c r="S291" s="13">
        <v>52.37</v>
      </c>
      <c r="T291" s="14">
        <v>0.126</v>
      </c>
      <c r="U291" s="13">
        <v>30.73</v>
      </c>
      <c r="V291" s="14">
        <v>0.104</v>
      </c>
      <c r="W291" s="13">
        <v>20.85</v>
      </c>
      <c r="X291" s="14">
        <v>0.10299999999999999</v>
      </c>
      <c r="Y291" s="13">
        <v>21.84</v>
      </c>
      <c r="Z291" s="14">
        <v>8.8999999999999996E-2</v>
      </c>
      <c r="AA291" s="13">
        <v>18.52</v>
      </c>
      <c r="AB291" s="10" t="e">
        <f>SUM(D291,F291,H291,#REF!,J291,L291,N291,P291,R291,T291,V291,X291,Z291)</f>
        <v>#REF!</v>
      </c>
      <c r="AC291" s="19">
        <f t="shared" si="12"/>
        <v>1.18</v>
      </c>
      <c r="AD291" s="20">
        <f t="shared" si="13"/>
        <v>498.42901019999999</v>
      </c>
      <c r="AE291" s="20">
        <f t="shared" si="14"/>
        <v>254.84270626792716</v>
      </c>
    </row>
    <row r="292" spans="1:31" x14ac:dyDescent="0.3">
      <c r="C292" s="5" t="s">
        <v>453</v>
      </c>
      <c r="G292" s="13"/>
      <c r="I292" s="13"/>
      <c r="K292" s="13"/>
      <c r="M292" s="13"/>
      <c r="O292" s="13"/>
      <c r="Q292" s="13"/>
      <c r="S292" s="13"/>
      <c r="U292" s="13"/>
      <c r="W292" s="13"/>
      <c r="Y292" s="13"/>
      <c r="AA292" s="13"/>
      <c r="AB292" s="10" t="e">
        <f>SUM(D292,F292,H292,#REF!,J292,L292,N292,P292,R292,T292,V292,X292,Z292)</f>
        <v>#REF!</v>
      </c>
      <c r="AC292" s="19"/>
      <c r="AD292" s="20"/>
      <c r="AE292" s="20"/>
    </row>
    <row r="293" spans="1:31" x14ac:dyDescent="0.3">
      <c r="A293" t="s">
        <v>764</v>
      </c>
      <c r="B293" t="s">
        <v>454</v>
      </c>
      <c r="C293" s="5" t="s">
        <v>455</v>
      </c>
      <c r="D293" s="14">
        <v>0.02</v>
      </c>
      <c r="E293" s="13">
        <v>9.86</v>
      </c>
      <c r="F293" s="14">
        <v>1.9E-2</v>
      </c>
      <c r="G293" s="13">
        <v>9.7899999999999991</v>
      </c>
      <c r="H293" s="14">
        <v>1.7999999999999999E-2</v>
      </c>
      <c r="I293" s="13">
        <v>10.33</v>
      </c>
      <c r="J293" s="14">
        <v>0.02</v>
      </c>
      <c r="K293" s="13">
        <v>10.199999999999999</v>
      </c>
      <c r="L293" s="14">
        <v>2.4E-2</v>
      </c>
      <c r="M293" s="13">
        <v>11.93</v>
      </c>
      <c r="N293" s="14">
        <v>2.5999999999999999E-2</v>
      </c>
      <c r="O293" s="13">
        <v>13.67</v>
      </c>
      <c r="P293" s="14">
        <v>2.9000000000000001E-2</v>
      </c>
      <c r="Q293" s="13">
        <v>14.78</v>
      </c>
      <c r="R293" s="14">
        <v>0.03</v>
      </c>
      <c r="S293" s="13">
        <v>14.64</v>
      </c>
      <c r="T293" s="14">
        <v>4.3999999999999997E-2</v>
      </c>
      <c r="U293" s="13">
        <v>11.1</v>
      </c>
      <c r="V293" s="14">
        <v>4.9000000000000002E-2</v>
      </c>
      <c r="W293" s="13">
        <v>9.629999999999999</v>
      </c>
      <c r="X293" s="14">
        <v>0</v>
      </c>
      <c r="Y293" s="13">
        <v>2.69</v>
      </c>
      <c r="Z293" s="14">
        <v>1.6E-2</v>
      </c>
      <c r="AA293" s="13">
        <v>5.01</v>
      </c>
      <c r="AB293" s="10" t="e">
        <f>SUM(D293,F293,H293,#REF!,J293,L293,N293,P293,R293,T293,V293,X293,Z293)</f>
        <v>#REF!</v>
      </c>
      <c r="AC293" s="19">
        <f t="shared" si="12"/>
        <v>0.29499999999999998</v>
      </c>
      <c r="AD293" s="20">
        <f t="shared" si="13"/>
        <v>150.80424689999998</v>
      </c>
      <c r="AE293" s="20">
        <f t="shared" si="14"/>
        <v>77.104987089879998</v>
      </c>
    </row>
    <row r="294" spans="1:31" x14ac:dyDescent="0.3">
      <c r="A294" t="s">
        <v>765</v>
      </c>
      <c r="B294" t="s">
        <v>456</v>
      </c>
      <c r="C294" s="5" t="s">
        <v>457</v>
      </c>
      <c r="D294" s="14">
        <v>0.23799999999999999</v>
      </c>
      <c r="E294" s="13">
        <v>68.61</v>
      </c>
      <c r="F294" s="14">
        <v>0.216</v>
      </c>
      <c r="G294" s="13">
        <v>63.03</v>
      </c>
      <c r="H294" s="14">
        <v>0.224</v>
      </c>
      <c r="I294" s="13">
        <v>74.7</v>
      </c>
      <c r="J294" s="14">
        <v>0.183</v>
      </c>
      <c r="K294" s="13">
        <v>54.64</v>
      </c>
      <c r="L294" s="14">
        <v>0.30399999999999999</v>
      </c>
      <c r="M294" s="13">
        <v>91.300000000000011</v>
      </c>
      <c r="N294" s="14">
        <v>0.35099999999999998</v>
      </c>
      <c r="O294" s="13">
        <v>122.94</v>
      </c>
      <c r="P294" s="14">
        <v>0.376</v>
      </c>
      <c r="Q294" s="13">
        <v>130.02000000000001</v>
      </c>
      <c r="R294" s="14">
        <v>0.40200000000000002</v>
      </c>
      <c r="S294" s="13">
        <v>135.13</v>
      </c>
      <c r="T294" s="14">
        <v>0.38300000000000001</v>
      </c>
      <c r="U294" s="13">
        <v>78.179999999999993</v>
      </c>
      <c r="V294" s="14">
        <v>0.31</v>
      </c>
      <c r="W294" s="13">
        <v>48.8</v>
      </c>
      <c r="X294" s="14">
        <v>0.31</v>
      </c>
      <c r="Y294" s="13">
        <v>50.760000000000012</v>
      </c>
      <c r="Z294" s="14">
        <v>0.25800000000000001</v>
      </c>
      <c r="AA294" s="13">
        <v>40.010000000000012</v>
      </c>
      <c r="AB294" s="10" t="e">
        <f>SUM(D294,F294,H294,#REF!,J294,L294,N294,P294,R294,T294,V294,X294,Z294)</f>
        <v>#REF!</v>
      </c>
      <c r="AC294" s="19">
        <f t="shared" si="12"/>
        <v>3.5550000000000002</v>
      </c>
      <c r="AD294" s="20">
        <f t="shared" si="13"/>
        <v>1166.2519824999999</v>
      </c>
      <c r="AE294" s="20">
        <f t="shared" si="14"/>
        <v>596.29517008124424</v>
      </c>
    </row>
    <row r="295" spans="1:31" x14ac:dyDescent="0.3">
      <c r="A295" t="s">
        <v>766</v>
      </c>
      <c r="B295" t="s">
        <v>458</v>
      </c>
      <c r="C295" s="5" t="s">
        <v>459</v>
      </c>
      <c r="D295" s="14">
        <v>5.8000000000000003E-2</v>
      </c>
      <c r="E295" s="13">
        <v>18.66</v>
      </c>
      <c r="F295" s="14">
        <v>5.3999999999999999E-2</v>
      </c>
      <c r="G295" s="13">
        <v>17.88</v>
      </c>
      <c r="H295" s="14">
        <v>5.1999999999999998E-2</v>
      </c>
      <c r="I295" s="13">
        <v>19.36</v>
      </c>
      <c r="J295" s="14">
        <v>5.8000000000000003E-2</v>
      </c>
      <c r="K295" s="13">
        <v>18.53</v>
      </c>
      <c r="L295" s="14">
        <v>6.3E-2</v>
      </c>
      <c r="M295" s="13">
        <v>21.84</v>
      </c>
      <c r="N295" s="14">
        <v>6.0999999999999999E-2</v>
      </c>
      <c r="O295" s="13">
        <v>24.47</v>
      </c>
      <c r="P295" s="14">
        <v>8.4000000000000005E-2</v>
      </c>
      <c r="Q295" s="13">
        <v>31.74</v>
      </c>
      <c r="R295" s="14">
        <v>8.7999999999999995E-2</v>
      </c>
      <c r="S295" s="13">
        <v>32.04</v>
      </c>
      <c r="T295" s="14">
        <v>0.09</v>
      </c>
      <c r="U295" s="13">
        <v>19.600000000000001</v>
      </c>
      <c r="V295" s="14">
        <v>8.5999999999999993E-2</v>
      </c>
      <c r="W295" s="13">
        <v>14.65</v>
      </c>
      <c r="X295" s="14">
        <v>6.9000000000000006E-2</v>
      </c>
      <c r="Y295" s="13">
        <v>12.32</v>
      </c>
      <c r="Z295" s="14">
        <v>6.9000000000000006E-2</v>
      </c>
      <c r="AA295" s="13">
        <v>11.75</v>
      </c>
      <c r="AB295" s="10" t="e">
        <f>SUM(D295,F295,H295,#REF!,J295,L295,N295,P295,R295,T295,V295,X295,Z295)</f>
        <v>#REF!</v>
      </c>
      <c r="AC295" s="19">
        <f t="shared" si="12"/>
        <v>0.83199999999999985</v>
      </c>
      <c r="AD295" s="20">
        <f t="shared" si="13"/>
        <v>298.58400560000001</v>
      </c>
      <c r="AE295" s="20">
        <f t="shared" si="14"/>
        <v>152.66357791832624</v>
      </c>
    </row>
    <row r="296" spans="1:31" x14ac:dyDescent="0.3">
      <c r="A296" t="s">
        <v>767</v>
      </c>
      <c r="B296" t="s">
        <v>460</v>
      </c>
      <c r="C296" s="5" t="s">
        <v>461</v>
      </c>
      <c r="D296" s="14">
        <v>9.0999999999999998E-2</v>
      </c>
      <c r="E296" s="13">
        <v>26.46</v>
      </c>
      <c r="F296" s="14">
        <v>7.8E-2</v>
      </c>
      <c r="G296" s="13">
        <v>23.28</v>
      </c>
      <c r="H296" s="14">
        <v>8.5000000000000006E-2</v>
      </c>
      <c r="I296" s="13">
        <v>28.65</v>
      </c>
      <c r="J296" s="14">
        <v>9.7000000000000003E-2</v>
      </c>
      <c r="K296" s="13">
        <v>27.06</v>
      </c>
      <c r="L296" s="14">
        <v>0.111</v>
      </c>
      <c r="M296" s="13">
        <v>33.840000000000003</v>
      </c>
      <c r="N296" s="14">
        <v>0.128</v>
      </c>
      <c r="O296" s="13">
        <v>45.35</v>
      </c>
      <c r="P296" s="14">
        <v>0.13900000000000001</v>
      </c>
      <c r="Q296" s="13">
        <v>48.489999999999988</v>
      </c>
      <c r="R296" s="14">
        <v>0.154</v>
      </c>
      <c r="S296" s="13">
        <v>52.02</v>
      </c>
      <c r="T296" s="14">
        <v>0.14899999999999999</v>
      </c>
      <c r="U296" s="13">
        <v>30.489999999999991</v>
      </c>
      <c r="V296" s="14">
        <v>0.124</v>
      </c>
      <c r="W296" s="13">
        <v>19.52</v>
      </c>
      <c r="X296" s="14">
        <v>0.11899999999999999</v>
      </c>
      <c r="Y296" s="13">
        <v>19.600000000000001</v>
      </c>
      <c r="Z296" s="14">
        <v>0.1</v>
      </c>
      <c r="AA296" s="13">
        <v>15.58</v>
      </c>
      <c r="AB296" s="10" t="e">
        <f>SUM(D296,F296,H296,#REF!,J296,L296,N296,P296,R296,T296,V296,X296,Z296)</f>
        <v>#REF!</v>
      </c>
      <c r="AC296" s="19">
        <f t="shared" si="12"/>
        <v>1.3750000000000002</v>
      </c>
      <c r="AD296" s="20">
        <f t="shared" si="13"/>
        <v>451.76715769999998</v>
      </c>
      <c r="AE296" s="20">
        <f t="shared" si="14"/>
        <v>230.98487992310169</v>
      </c>
    </row>
    <row r="297" spans="1:31" x14ac:dyDescent="0.3">
      <c r="A297" t="s">
        <v>768</v>
      </c>
      <c r="B297" t="s">
        <v>462</v>
      </c>
      <c r="C297" s="5" t="s">
        <v>843</v>
      </c>
      <c r="D297" s="14">
        <v>0.123</v>
      </c>
      <c r="E297" s="13">
        <v>41.97</v>
      </c>
      <c r="F297" s="14">
        <v>0.108</v>
      </c>
      <c r="G297" s="13">
        <v>38.04</v>
      </c>
      <c r="H297" s="14">
        <v>0.114</v>
      </c>
      <c r="I297" s="13">
        <v>45.17</v>
      </c>
      <c r="J297" s="14">
        <v>0.13100000000000001</v>
      </c>
      <c r="K297" s="13">
        <v>43.25</v>
      </c>
      <c r="L297" s="14">
        <v>0.14599999999999999</v>
      </c>
      <c r="M297" s="13">
        <v>51.18</v>
      </c>
      <c r="N297" s="14">
        <v>0.17699999999999999</v>
      </c>
      <c r="O297" s="13">
        <v>69.210000000000008</v>
      </c>
      <c r="P297" s="14">
        <v>0.189</v>
      </c>
      <c r="Q297" s="13">
        <v>72.37</v>
      </c>
      <c r="R297" s="14">
        <v>0.20100000000000001</v>
      </c>
      <c r="S297" s="13">
        <v>74.87</v>
      </c>
      <c r="T297" s="14">
        <v>0.19800000000000001</v>
      </c>
      <c r="U297" s="13">
        <v>44</v>
      </c>
      <c r="V297" s="14">
        <v>0.16500000000000001</v>
      </c>
      <c r="W297" s="13">
        <v>29.1</v>
      </c>
      <c r="X297" s="14">
        <v>0.16300000000000001</v>
      </c>
      <c r="Y297" s="13">
        <v>30.21</v>
      </c>
      <c r="Z297" s="14">
        <v>0.13600000000000001</v>
      </c>
      <c r="AA297" s="13">
        <v>24.49</v>
      </c>
      <c r="AB297" s="10" t="e">
        <f>SUM(D297,F297,H297,#REF!,J297,L297,N297,P297,R297,T297,V297,X297,Z297)</f>
        <v>#REF!</v>
      </c>
      <c r="AC297" s="19">
        <f t="shared" si="12"/>
        <v>1.851</v>
      </c>
      <c r="AD297" s="20">
        <f t="shared" si="13"/>
        <v>686.01507400000003</v>
      </c>
      <c r="AE297" s="20">
        <f t="shared" si="14"/>
        <v>350.7539377144231</v>
      </c>
    </row>
    <row r="298" spans="1:31" x14ac:dyDescent="0.3">
      <c r="A298" t="s">
        <v>769</v>
      </c>
      <c r="B298" t="s">
        <v>463</v>
      </c>
      <c r="C298" s="5" t="s">
        <v>464</v>
      </c>
      <c r="D298" s="14">
        <v>0.48199999999999998</v>
      </c>
      <c r="E298" s="13">
        <v>146.68</v>
      </c>
      <c r="F298" s="14">
        <v>0.42</v>
      </c>
      <c r="G298" s="13">
        <v>131.11000000000001</v>
      </c>
      <c r="H298" s="14">
        <v>0.45500000000000002</v>
      </c>
      <c r="I298" s="13">
        <v>160.01</v>
      </c>
      <c r="J298" s="14">
        <v>0.51700000000000002</v>
      </c>
      <c r="K298" s="13">
        <v>151.06</v>
      </c>
      <c r="L298" s="14">
        <v>0.59</v>
      </c>
      <c r="M298" s="13">
        <v>186.51</v>
      </c>
      <c r="N298" s="14">
        <v>0.70399999999999996</v>
      </c>
      <c r="O298" s="13">
        <v>255.22</v>
      </c>
      <c r="P298" s="14">
        <v>0.752</v>
      </c>
      <c r="Q298" s="13">
        <v>268.51</v>
      </c>
      <c r="R298" s="14">
        <v>0.82</v>
      </c>
      <c r="S298" s="13">
        <v>283.83</v>
      </c>
      <c r="T298" s="14">
        <v>0.73499999999999999</v>
      </c>
      <c r="U298" s="13">
        <v>155.09</v>
      </c>
      <c r="V298" s="14">
        <v>0.61499999999999999</v>
      </c>
      <c r="W298" s="13">
        <v>100.94</v>
      </c>
      <c r="X298" s="14">
        <v>0.60199999999999998</v>
      </c>
      <c r="Y298" s="13">
        <v>103.44</v>
      </c>
      <c r="Z298" s="14">
        <v>0.496</v>
      </c>
      <c r="AA298" s="13">
        <v>81.789999999999992</v>
      </c>
      <c r="AB298" s="10" t="e">
        <f>SUM(D298,F298,H298,#REF!,J298,L298,N298,P298,R298,T298,V298,X298,Z298)</f>
        <v>#REF!</v>
      </c>
      <c r="AC298" s="19">
        <f t="shared" si="12"/>
        <v>7.1880000000000006</v>
      </c>
      <c r="AD298" s="20">
        <f t="shared" si="13"/>
        <v>2445.9595457999999</v>
      </c>
      <c r="AE298" s="20">
        <f t="shared" si="14"/>
        <v>1250.5992575019302</v>
      </c>
    </row>
    <row r="299" spans="1:31" x14ac:dyDescent="0.3">
      <c r="A299" t="s">
        <v>770</v>
      </c>
      <c r="B299" t="s">
        <v>465</v>
      </c>
      <c r="C299" s="5" t="s">
        <v>847</v>
      </c>
      <c r="D299" s="14">
        <v>0.22900000000000001</v>
      </c>
      <c r="E299" s="13">
        <v>86.96</v>
      </c>
      <c r="F299" s="14">
        <v>0.21199999999999999</v>
      </c>
      <c r="G299" s="13">
        <v>84.11</v>
      </c>
      <c r="H299" s="14">
        <v>0.183</v>
      </c>
      <c r="I299" s="13">
        <v>83.72999999999999</v>
      </c>
      <c r="J299" s="14">
        <v>0.221</v>
      </c>
      <c r="K299" s="13">
        <v>86.26</v>
      </c>
      <c r="L299" s="14">
        <v>0.253</v>
      </c>
      <c r="M299" s="13">
        <v>102.15</v>
      </c>
      <c r="N299" s="14">
        <v>0.254</v>
      </c>
      <c r="O299" s="13">
        <v>115.07</v>
      </c>
      <c r="P299" s="14">
        <v>0.314</v>
      </c>
      <c r="Q299" s="13">
        <v>134.69</v>
      </c>
      <c r="R299" s="14">
        <v>0.317</v>
      </c>
      <c r="S299" s="13">
        <v>131.74</v>
      </c>
      <c r="T299" s="14">
        <v>0.372</v>
      </c>
      <c r="U299" s="13">
        <v>88.070000000000007</v>
      </c>
      <c r="V299" s="14">
        <v>0.35099999999999998</v>
      </c>
      <c r="W299" s="13">
        <v>67</v>
      </c>
      <c r="X299" s="14">
        <v>0.27600000000000002</v>
      </c>
      <c r="Y299" s="13">
        <v>56.03</v>
      </c>
      <c r="Z299" s="14">
        <v>0.28100000000000003</v>
      </c>
      <c r="AA299" s="13">
        <v>55.09</v>
      </c>
      <c r="AB299" s="10" t="e">
        <f>SUM(D299,F299,H299,#REF!,J299,L299,N299,P299,R299,T299,V299,X299,Z299)</f>
        <v>#REF!</v>
      </c>
      <c r="AC299" s="19">
        <f t="shared" si="12"/>
        <v>3.2630000000000003</v>
      </c>
      <c r="AD299" s="20">
        <f t="shared" si="13"/>
        <v>1345.3323877</v>
      </c>
      <c r="AE299" s="20">
        <f t="shared" si="14"/>
        <v>687.85752734133337</v>
      </c>
    </row>
    <row r="300" spans="1:31" x14ac:dyDescent="0.3">
      <c r="A300" t="s">
        <v>771</v>
      </c>
      <c r="B300" t="s">
        <v>466</v>
      </c>
      <c r="C300" s="5" t="s">
        <v>467</v>
      </c>
      <c r="D300" s="14">
        <v>0.68200000000000005</v>
      </c>
      <c r="E300" s="13">
        <v>171.43</v>
      </c>
      <c r="F300" s="14">
        <v>0.54300000000000004</v>
      </c>
      <c r="G300" s="13">
        <v>138.72</v>
      </c>
      <c r="H300" s="14">
        <v>0.49399999999999999</v>
      </c>
      <c r="I300" s="13">
        <v>147.16999999999999</v>
      </c>
      <c r="J300" s="14">
        <v>0.64900000000000002</v>
      </c>
      <c r="K300" s="13">
        <v>156.66</v>
      </c>
      <c r="L300" s="14">
        <v>0.76700000000000002</v>
      </c>
      <c r="M300" s="13">
        <v>208.9</v>
      </c>
      <c r="N300" s="14">
        <v>0.88400000000000001</v>
      </c>
      <c r="O300" s="13">
        <v>287.47000000000003</v>
      </c>
      <c r="P300" s="14">
        <v>0.90900000000000003</v>
      </c>
      <c r="Q300" s="13">
        <v>293.42</v>
      </c>
      <c r="R300" s="14">
        <v>1.153</v>
      </c>
      <c r="S300" s="13">
        <v>361.34</v>
      </c>
      <c r="T300" s="14">
        <v>1.03</v>
      </c>
      <c r="U300" s="13">
        <v>197.65</v>
      </c>
      <c r="V300" s="14">
        <v>0.81499999999999995</v>
      </c>
      <c r="W300" s="13">
        <v>117.31</v>
      </c>
      <c r="X300" s="14">
        <v>0.84399999999999997</v>
      </c>
      <c r="Y300" s="13">
        <v>125.31</v>
      </c>
      <c r="Z300" s="14">
        <v>0.71699999999999997</v>
      </c>
      <c r="AA300" s="13">
        <v>98.34</v>
      </c>
      <c r="AB300" s="10" t="e">
        <f>SUM(D300,F300,H300,#REF!,J300,L300,N300,P300,R300,T300,V300,X300,Z300)</f>
        <v>#REF!</v>
      </c>
      <c r="AC300" s="19">
        <f t="shared" si="12"/>
        <v>9.4870000000000001</v>
      </c>
      <c r="AD300" s="20">
        <f t="shared" si="13"/>
        <v>2818.5395962999992</v>
      </c>
      <c r="AE300" s="20">
        <f t="shared" si="14"/>
        <v>1441.0964124182572</v>
      </c>
    </row>
    <row r="301" spans="1:31" x14ac:dyDescent="0.3">
      <c r="C301" s="5" t="s">
        <v>468</v>
      </c>
      <c r="G301" s="13"/>
      <c r="I301" s="13"/>
      <c r="K301" s="13"/>
      <c r="M301" s="13"/>
      <c r="O301" s="13"/>
      <c r="Q301" s="13"/>
      <c r="S301" s="13"/>
      <c r="U301" s="13"/>
      <c r="W301" s="13"/>
      <c r="Y301" s="13"/>
      <c r="AA301" s="13"/>
      <c r="AB301" s="10" t="e">
        <f>SUM(D301,F301,H301,#REF!,J301,L301,N301,P301,R301,T301,V301,X301,Z301)</f>
        <v>#REF!</v>
      </c>
      <c r="AC301" s="19"/>
      <c r="AD301" s="20"/>
      <c r="AE301" s="20"/>
    </row>
    <row r="302" spans="1:31" x14ac:dyDescent="0.3">
      <c r="A302" t="s">
        <v>772</v>
      </c>
      <c r="B302" t="s">
        <v>469</v>
      </c>
      <c r="C302" s="5" t="s">
        <v>823</v>
      </c>
      <c r="D302" s="14">
        <v>2.3E-2</v>
      </c>
      <c r="E302" s="13">
        <v>10.55</v>
      </c>
      <c r="F302" s="14">
        <v>2.3E-2</v>
      </c>
      <c r="G302" s="13">
        <v>10.72</v>
      </c>
      <c r="H302" s="14">
        <v>2.1999999999999999E-2</v>
      </c>
      <c r="I302" s="13">
        <v>11.36</v>
      </c>
      <c r="J302" s="14">
        <v>2.3E-2</v>
      </c>
      <c r="K302" s="13">
        <v>10.87</v>
      </c>
      <c r="L302" s="14">
        <v>2.8000000000000001E-2</v>
      </c>
      <c r="M302" s="13">
        <v>12.94</v>
      </c>
      <c r="N302" s="14">
        <v>2.8000000000000001E-2</v>
      </c>
      <c r="O302" s="13">
        <v>14.29</v>
      </c>
      <c r="P302" s="14">
        <v>3.3000000000000002E-2</v>
      </c>
      <c r="Q302" s="13">
        <v>16.010000000000002</v>
      </c>
      <c r="R302" s="14">
        <v>3.3000000000000002E-2</v>
      </c>
      <c r="S302" s="13">
        <v>15.54</v>
      </c>
      <c r="T302" s="14">
        <v>3.4000000000000002E-2</v>
      </c>
      <c r="U302" s="13">
        <v>9.2600000000000016</v>
      </c>
      <c r="V302" s="14">
        <v>3.3000000000000002E-2</v>
      </c>
      <c r="W302" s="13">
        <v>7.4499999999999993</v>
      </c>
      <c r="X302" s="14">
        <v>2.7E-2</v>
      </c>
      <c r="Y302" s="13">
        <v>6.4700000000000006</v>
      </c>
      <c r="Z302" s="14">
        <v>2.7E-2</v>
      </c>
      <c r="AA302" s="13">
        <v>6.42</v>
      </c>
      <c r="AB302" s="10" t="e">
        <f>SUM(D302,F302,H302,#REF!,J302,L302,N302,P302,R302,T302,V302,X302,Z302)</f>
        <v>#REF!</v>
      </c>
      <c r="AC302" s="19">
        <f t="shared" si="12"/>
        <v>0.33400000000000007</v>
      </c>
      <c r="AD302" s="20">
        <f t="shared" si="13"/>
        <v>160.17256800000001</v>
      </c>
      <c r="AE302" s="20">
        <f t="shared" si="14"/>
        <v>81.894933608749227</v>
      </c>
    </row>
    <row r="303" spans="1:31" x14ac:dyDescent="0.3">
      <c r="A303" t="s">
        <v>773</v>
      </c>
      <c r="B303" t="s">
        <v>470</v>
      </c>
      <c r="C303" s="5" t="s">
        <v>826</v>
      </c>
      <c r="D303" s="14">
        <v>6.5000000000000002E-2</v>
      </c>
      <c r="E303" s="13">
        <v>20.27</v>
      </c>
      <c r="F303" s="14">
        <v>6.0999999999999999E-2</v>
      </c>
      <c r="G303" s="13">
        <v>19.510000000000002</v>
      </c>
      <c r="H303" s="14">
        <v>5.1999999999999998E-2</v>
      </c>
      <c r="I303" s="13">
        <v>19.37</v>
      </c>
      <c r="J303" s="14">
        <v>0.05</v>
      </c>
      <c r="K303" s="13">
        <v>16.78</v>
      </c>
      <c r="L303" s="14">
        <v>5.6000000000000001E-2</v>
      </c>
      <c r="M303" s="13">
        <v>20.05</v>
      </c>
      <c r="N303" s="14">
        <v>6.5000000000000002E-2</v>
      </c>
      <c r="O303" s="13">
        <v>25.71</v>
      </c>
      <c r="P303" s="14">
        <v>7.0999999999999994E-2</v>
      </c>
      <c r="Q303" s="13">
        <v>27.72</v>
      </c>
      <c r="R303" s="14">
        <v>9.4E-2</v>
      </c>
      <c r="S303" s="13">
        <v>33.840000000000003</v>
      </c>
      <c r="T303" s="14">
        <v>7.6999999999999999E-2</v>
      </c>
      <c r="U303" s="13">
        <v>17.2</v>
      </c>
      <c r="V303" s="14">
        <v>7.0999999999999994E-2</v>
      </c>
      <c r="W303" s="13">
        <v>12.61</v>
      </c>
      <c r="X303" s="14">
        <v>5.8000000000000003E-2</v>
      </c>
      <c r="Y303" s="13">
        <v>10.8</v>
      </c>
      <c r="Z303" s="14">
        <v>5.8000000000000003E-2</v>
      </c>
      <c r="AA303" s="13">
        <v>10.35</v>
      </c>
      <c r="AB303" s="10" t="e">
        <f>SUM(D303,F303,H303,#REF!,J303,L303,N303,P303,R303,T303,V303,X303,Z303)</f>
        <v>#REF!</v>
      </c>
      <c r="AC303" s="19">
        <f t="shared" si="12"/>
        <v>0.77800000000000002</v>
      </c>
      <c r="AD303" s="20">
        <f t="shared" si="13"/>
        <v>282.91909680000003</v>
      </c>
      <c r="AE303" s="20">
        <f t="shared" si="14"/>
        <v>144.65423722920704</v>
      </c>
    </row>
    <row r="304" spans="1:31" x14ac:dyDescent="0.3">
      <c r="A304" t="s">
        <v>774</v>
      </c>
      <c r="B304" t="s">
        <v>471</v>
      </c>
      <c r="C304" s="5" t="s">
        <v>472</v>
      </c>
      <c r="D304" s="14">
        <v>8.1000000000000003E-2</v>
      </c>
      <c r="E304" s="13">
        <v>23.97</v>
      </c>
      <c r="F304" s="14">
        <v>8.3000000000000004E-2</v>
      </c>
      <c r="G304" s="13">
        <v>24.6</v>
      </c>
      <c r="H304" s="14">
        <v>0.08</v>
      </c>
      <c r="I304" s="13">
        <v>26.86</v>
      </c>
      <c r="J304" s="14">
        <v>9.6000000000000002E-2</v>
      </c>
      <c r="K304" s="13">
        <v>26.85</v>
      </c>
      <c r="L304" s="14">
        <v>0.111</v>
      </c>
      <c r="M304" s="13">
        <v>34.020000000000003</v>
      </c>
      <c r="N304" s="14">
        <v>0.123</v>
      </c>
      <c r="O304" s="13">
        <v>43.61</v>
      </c>
      <c r="P304" s="14">
        <v>0.14000000000000001</v>
      </c>
      <c r="Q304" s="13">
        <v>49</v>
      </c>
      <c r="R304" s="14">
        <v>0.14399999999999999</v>
      </c>
      <c r="S304" s="13">
        <v>48.83</v>
      </c>
      <c r="T304" s="14">
        <v>0.15</v>
      </c>
      <c r="U304" s="13">
        <v>30.67</v>
      </c>
      <c r="V304" s="14">
        <v>0.219</v>
      </c>
      <c r="W304" s="13">
        <v>32.69</v>
      </c>
      <c r="X304" s="14">
        <v>3.5999999999999997E-2</v>
      </c>
      <c r="Y304" s="13">
        <v>7.7200000000000006</v>
      </c>
      <c r="Z304" s="14">
        <v>0.113</v>
      </c>
      <c r="AA304" s="13">
        <v>17.36</v>
      </c>
      <c r="AB304" s="10" t="e">
        <f>SUM(D304,F304,H304,#REF!,J304,L304,N304,P304,R304,T304,V304,X304,Z304)</f>
        <v>#REF!</v>
      </c>
      <c r="AC304" s="19">
        <f t="shared" si="12"/>
        <v>1.3760000000000001</v>
      </c>
      <c r="AD304" s="20">
        <f t="shared" si="13"/>
        <v>450.71360519999996</v>
      </c>
      <c r="AE304" s="20">
        <f t="shared" si="14"/>
        <v>230.44620708343768</v>
      </c>
    </row>
    <row r="305" spans="1:31" x14ac:dyDescent="0.3">
      <c r="A305" t="s">
        <v>775</v>
      </c>
      <c r="B305" t="s">
        <v>473</v>
      </c>
      <c r="C305" s="5" t="s">
        <v>822</v>
      </c>
      <c r="D305" s="14">
        <v>2.9000000000000001E-2</v>
      </c>
      <c r="E305" s="13">
        <v>11.94</v>
      </c>
      <c r="F305" s="14">
        <v>2.7E-2</v>
      </c>
      <c r="G305" s="13">
        <v>11.64</v>
      </c>
      <c r="H305" s="14">
        <v>2.7E-2</v>
      </c>
      <c r="I305" s="13">
        <v>12.69</v>
      </c>
      <c r="J305" s="14">
        <v>2.8000000000000001E-2</v>
      </c>
      <c r="K305" s="13">
        <v>11.96</v>
      </c>
      <c r="L305" s="14">
        <v>3.3000000000000002E-2</v>
      </c>
      <c r="M305" s="13">
        <v>14.22</v>
      </c>
      <c r="N305" s="14">
        <v>3.5999999999999997E-2</v>
      </c>
      <c r="O305" s="13">
        <v>16.760000000000002</v>
      </c>
      <c r="P305" s="14">
        <v>0.04</v>
      </c>
      <c r="Q305" s="13">
        <v>18.16</v>
      </c>
      <c r="R305" s="14">
        <v>4.1000000000000002E-2</v>
      </c>
      <c r="S305" s="13">
        <v>17.940000000000001</v>
      </c>
      <c r="T305" s="14">
        <v>4.2000000000000003E-2</v>
      </c>
      <c r="U305" s="13">
        <v>10.73</v>
      </c>
      <c r="V305" s="14">
        <v>4.1000000000000002E-2</v>
      </c>
      <c r="W305" s="13">
        <v>8.5500000000000007</v>
      </c>
      <c r="X305" s="14">
        <v>3.3000000000000002E-2</v>
      </c>
      <c r="Y305" s="13">
        <v>7.2899999999999991</v>
      </c>
      <c r="Z305" s="14">
        <v>3.4000000000000002E-2</v>
      </c>
      <c r="AA305" s="13">
        <v>7.3000000000000007</v>
      </c>
      <c r="AB305" s="10" t="e">
        <f>SUM(D305,F305,H305,#REF!,J305,L305,N305,P305,R305,T305,V305,X305,Z305)</f>
        <v>#REF!</v>
      </c>
      <c r="AC305" s="19">
        <f t="shared" si="12"/>
        <v>0.41100000000000003</v>
      </c>
      <c r="AD305" s="20">
        <f t="shared" si="13"/>
        <v>181.55396210000001</v>
      </c>
      <c r="AE305" s="20">
        <f t="shared" si="14"/>
        <v>92.827066820735936</v>
      </c>
    </row>
    <row r="306" spans="1:31" x14ac:dyDescent="0.3">
      <c r="A306" t="s">
        <v>776</v>
      </c>
      <c r="B306" t="s">
        <v>474</v>
      </c>
      <c r="C306" s="5" t="s">
        <v>818</v>
      </c>
      <c r="D306" s="14">
        <v>3.3000000000000002E-2</v>
      </c>
      <c r="E306" s="13">
        <v>12.86</v>
      </c>
      <c r="F306" s="14">
        <v>3.2000000000000001E-2</v>
      </c>
      <c r="G306" s="13">
        <v>12.78</v>
      </c>
      <c r="H306" s="14">
        <v>3.1E-2</v>
      </c>
      <c r="I306" s="13">
        <v>13.76</v>
      </c>
      <c r="J306" s="14">
        <v>3.4000000000000002E-2</v>
      </c>
      <c r="K306" s="13">
        <v>13.27</v>
      </c>
      <c r="L306" s="14">
        <v>3.6999999999999998E-2</v>
      </c>
      <c r="M306" s="13">
        <v>15.22</v>
      </c>
      <c r="N306" s="14">
        <v>4.2000000000000003E-2</v>
      </c>
      <c r="O306" s="13">
        <v>18.61</v>
      </c>
      <c r="P306" s="14">
        <v>4.7E-2</v>
      </c>
      <c r="Q306" s="13">
        <v>20.32</v>
      </c>
      <c r="R306" s="14">
        <v>4.8000000000000001E-2</v>
      </c>
      <c r="S306" s="13">
        <v>20.04</v>
      </c>
      <c r="T306" s="14">
        <v>5.0999999999999997E-2</v>
      </c>
      <c r="U306" s="13">
        <v>12.39</v>
      </c>
      <c r="V306" s="14">
        <v>4.8000000000000001E-2</v>
      </c>
      <c r="W306" s="13">
        <v>9.5</v>
      </c>
      <c r="X306" s="14">
        <v>3.7999999999999999E-2</v>
      </c>
      <c r="Y306" s="13">
        <v>8</v>
      </c>
      <c r="Z306" s="14">
        <v>0.04</v>
      </c>
      <c r="AA306" s="13">
        <v>8.06</v>
      </c>
      <c r="AB306" s="10" t="e">
        <f>SUM(D306,F306,H306,#REF!,J306,L306,N306,P306,R306,T306,V306,X306,Z306)</f>
        <v>#REF!</v>
      </c>
      <c r="AC306" s="19">
        <f t="shared" si="12"/>
        <v>0.48099999999999993</v>
      </c>
      <c r="AD306" s="20">
        <f t="shared" si="13"/>
        <v>201.08374849999998</v>
      </c>
      <c r="AE306" s="20">
        <f t="shared" si="14"/>
        <v>102.81248804855228</v>
      </c>
    </row>
    <row r="307" spans="1:31" x14ac:dyDescent="0.3">
      <c r="A307" t="s">
        <v>777</v>
      </c>
      <c r="B307" t="s">
        <v>475</v>
      </c>
      <c r="C307" s="5" t="s">
        <v>476</v>
      </c>
      <c r="D307" s="14">
        <v>0.108</v>
      </c>
      <c r="E307" s="13">
        <v>47.48</v>
      </c>
      <c r="F307" s="14">
        <v>9.2999999999999999E-2</v>
      </c>
      <c r="G307" s="13">
        <v>43.260000000000012</v>
      </c>
      <c r="H307" s="14">
        <v>0.10100000000000001</v>
      </c>
      <c r="I307" s="13">
        <v>51.39</v>
      </c>
      <c r="J307" s="14">
        <v>0.113</v>
      </c>
      <c r="K307" s="13">
        <v>49.02</v>
      </c>
      <c r="L307" s="14">
        <v>0.125</v>
      </c>
      <c r="M307" s="13">
        <v>55.24</v>
      </c>
      <c r="N307" s="14">
        <v>0.14799999999999999</v>
      </c>
      <c r="O307" s="13">
        <v>70</v>
      </c>
      <c r="P307" s="14">
        <v>0.156</v>
      </c>
      <c r="Q307" s="13">
        <v>71.59</v>
      </c>
      <c r="R307" s="14">
        <v>0.16900000000000001</v>
      </c>
      <c r="S307" s="13">
        <v>74.97</v>
      </c>
      <c r="T307" s="14">
        <v>0.16500000000000001</v>
      </c>
      <c r="U307" s="13">
        <v>42.88</v>
      </c>
      <c r="V307" s="14">
        <v>0.13800000000000001</v>
      </c>
      <c r="W307" s="13">
        <v>29.93</v>
      </c>
      <c r="X307" s="14">
        <v>0.13700000000000001</v>
      </c>
      <c r="Y307" s="13">
        <v>31.54</v>
      </c>
      <c r="Z307" s="14">
        <v>0.115</v>
      </c>
      <c r="AA307" s="13">
        <v>26.64</v>
      </c>
      <c r="AB307" s="10" t="e">
        <f>SUM(D307,F307,H307,#REF!,J307,L307,N307,P307,R307,T307,V307,X307,Z307)</f>
        <v>#REF!</v>
      </c>
      <c r="AC307" s="19">
        <f t="shared" si="12"/>
        <v>1.5680000000000003</v>
      </c>
      <c r="AD307" s="20">
        <f t="shared" si="13"/>
        <v>719.14417170000002</v>
      </c>
      <c r="AE307" s="20">
        <f t="shared" si="14"/>
        <v>367.69257639978935</v>
      </c>
    </row>
    <row r="308" spans="1:31" x14ac:dyDescent="0.3">
      <c r="A308" t="s">
        <v>778</v>
      </c>
      <c r="B308" t="s">
        <v>477</v>
      </c>
      <c r="C308" s="5" t="s">
        <v>478</v>
      </c>
      <c r="D308" s="14">
        <v>0.13100000000000001</v>
      </c>
      <c r="E308" s="13">
        <v>43.820000000000007</v>
      </c>
      <c r="F308" s="14">
        <v>0.113</v>
      </c>
      <c r="G308" s="13">
        <v>39.200000000000003</v>
      </c>
      <c r="H308" s="14">
        <v>0.126</v>
      </c>
      <c r="I308" s="13">
        <v>48.38</v>
      </c>
      <c r="J308" s="14">
        <v>0.14299999999999999</v>
      </c>
      <c r="K308" s="13">
        <v>45.87</v>
      </c>
      <c r="L308" s="14">
        <v>0.157</v>
      </c>
      <c r="M308" s="13">
        <v>53.989999999999988</v>
      </c>
      <c r="N308" s="14">
        <v>0.185</v>
      </c>
      <c r="O308" s="13">
        <v>71.680000000000007</v>
      </c>
      <c r="P308" s="14">
        <v>0.19800000000000001</v>
      </c>
      <c r="Q308" s="13">
        <v>75.16</v>
      </c>
      <c r="R308" s="14">
        <v>0.22</v>
      </c>
      <c r="S308" s="13">
        <v>80.56</v>
      </c>
      <c r="T308" s="14">
        <v>0.21</v>
      </c>
      <c r="U308" s="13">
        <v>46.22</v>
      </c>
      <c r="V308" s="14">
        <v>0.13700000000000001</v>
      </c>
      <c r="W308" s="13">
        <v>25.32</v>
      </c>
      <c r="X308" s="14">
        <v>0.13700000000000001</v>
      </c>
      <c r="Y308" s="13">
        <v>26.57</v>
      </c>
      <c r="Z308" s="14">
        <v>0.114</v>
      </c>
      <c r="AA308" s="13">
        <v>21.71</v>
      </c>
      <c r="AB308" s="10" t="e">
        <f>SUM(D308,F308,H308,#REF!,J308,L308,N308,P308,R308,T308,V308,X308,Z308)</f>
        <v>#REF!</v>
      </c>
      <c r="AC308" s="19">
        <f t="shared" si="12"/>
        <v>1.871</v>
      </c>
      <c r="AD308" s="20">
        <f t="shared" si="13"/>
        <v>693.00755059999995</v>
      </c>
      <c r="AE308" s="20">
        <f t="shared" si="14"/>
        <v>354.32913422945757</v>
      </c>
    </row>
    <row r="309" spans="1:31" x14ac:dyDescent="0.3">
      <c r="A309" t="s">
        <v>779</v>
      </c>
      <c r="B309" t="s">
        <v>479</v>
      </c>
      <c r="C309" s="5" t="s">
        <v>480</v>
      </c>
      <c r="D309" s="14">
        <v>0.107</v>
      </c>
      <c r="E309" s="13">
        <v>30</v>
      </c>
      <c r="F309" s="14">
        <v>9.8000000000000004E-2</v>
      </c>
      <c r="G309" s="13">
        <v>28.07</v>
      </c>
      <c r="H309" s="14">
        <v>9.7000000000000003E-2</v>
      </c>
      <c r="I309" s="13">
        <v>31.41</v>
      </c>
      <c r="J309" s="14">
        <v>0.107</v>
      </c>
      <c r="K309" s="13">
        <v>29.26</v>
      </c>
      <c r="L309" s="14">
        <v>0.125</v>
      </c>
      <c r="M309" s="13">
        <v>37.57</v>
      </c>
      <c r="N309" s="14">
        <v>0.13900000000000001</v>
      </c>
      <c r="O309" s="13">
        <v>48.55</v>
      </c>
      <c r="P309" s="14">
        <v>0.159</v>
      </c>
      <c r="Q309" s="13">
        <v>54.849999999999987</v>
      </c>
      <c r="R309" s="14">
        <v>0.16500000000000001</v>
      </c>
      <c r="S309" s="13">
        <v>55.13</v>
      </c>
      <c r="T309" s="14">
        <v>0.16900000000000001</v>
      </c>
      <c r="U309" s="13">
        <v>34.180000000000007</v>
      </c>
      <c r="V309" s="14">
        <v>0.157</v>
      </c>
      <c r="W309" s="13">
        <v>24.28</v>
      </c>
      <c r="X309" s="14">
        <v>0.128</v>
      </c>
      <c r="Y309" s="13">
        <v>20.57</v>
      </c>
      <c r="Z309" s="14">
        <v>0.126</v>
      </c>
      <c r="AA309" s="13">
        <v>19</v>
      </c>
      <c r="AB309" s="10" t="e">
        <f>SUM(D309,F309,H309,#REF!,J309,L309,N309,P309,R309,T309,V309,X309,Z309)</f>
        <v>#REF!</v>
      </c>
      <c r="AC309" s="19">
        <f t="shared" si="12"/>
        <v>1.577</v>
      </c>
      <c r="AD309" s="20">
        <f t="shared" si="13"/>
        <v>506.57001489999999</v>
      </c>
      <c r="AE309" s="20">
        <f t="shared" si="14"/>
        <v>259.00513587581742</v>
      </c>
    </row>
    <row r="310" spans="1:31" x14ac:dyDescent="0.3">
      <c r="A310" t="s">
        <v>780</v>
      </c>
      <c r="B310" t="s">
        <v>481</v>
      </c>
      <c r="C310" s="5" t="s">
        <v>482</v>
      </c>
      <c r="D310" s="14">
        <v>0.123</v>
      </c>
      <c r="E310" s="13">
        <v>33.880000000000003</v>
      </c>
      <c r="F310" s="14">
        <v>0.107</v>
      </c>
      <c r="G310" s="13">
        <v>29.97</v>
      </c>
      <c r="H310" s="14">
        <v>0.11600000000000001</v>
      </c>
      <c r="I310" s="13">
        <v>36.96</v>
      </c>
      <c r="J310" s="14">
        <v>0.13100000000000001</v>
      </c>
      <c r="K310" s="13">
        <v>34.5</v>
      </c>
      <c r="L310" s="14">
        <v>0.14499999999999999</v>
      </c>
      <c r="M310" s="13">
        <v>42.46</v>
      </c>
      <c r="N310" s="14">
        <v>0.17599999999999999</v>
      </c>
      <c r="O310" s="13">
        <v>60.16</v>
      </c>
      <c r="P310" s="14">
        <v>0.186</v>
      </c>
      <c r="Q310" s="13">
        <v>62.989999999999988</v>
      </c>
      <c r="R310" s="14">
        <v>0.20200000000000001</v>
      </c>
      <c r="S310" s="13">
        <v>66.430000000000007</v>
      </c>
      <c r="T310" s="14">
        <v>0.19700000000000001</v>
      </c>
      <c r="U310" s="13">
        <v>39.36</v>
      </c>
      <c r="V310" s="14">
        <v>0.16400000000000001</v>
      </c>
      <c r="W310" s="13">
        <v>24.94</v>
      </c>
      <c r="X310" s="14">
        <v>0.161</v>
      </c>
      <c r="Y310" s="13">
        <v>25.45</v>
      </c>
      <c r="Z310" s="14">
        <v>0.13500000000000001</v>
      </c>
      <c r="AA310" s="13">
        <v>20.04</v>
      </c>
      <c r="AB310" s="10" t="e">
        <f>SUM(D310,F310,H310,#REF!,J310,L310,N310,P310,R310,T310,V310,X310,Z310)</f>
        <v>#REF!</v>
      </c>
      <c r="AC310" s="19">
        <f t="shared" si="12"/>
        <v>1.843</v>
      </c>
      <c r="AD310" s="20">
        <f t="shared" si="13"/>
        <v>582.08057570000005</v>
      </c>
      <c r="AE310" s="20">
        <f t="shared" si="14"/>
        <v>297.61307255743088</v>
      </c>
    </row>
    <row r="311" spans="1:31" x14ac:dyDescent="0.3">
      <c r="A311" t="s">
        <v>781</v>
      </c>
      <c r="B311" t="s">
        <v>483</v>
      </c>
      <c r="C311" s="5" t="s">
        <v>484</v>
      </c>
      <c r="D311" s="14">
        <v>0.16600000000000001</v>
      </c>
      <c r="E311" s="13">
        <v>51.92</v>
      </c>
      <c r="F311" s="14">
        <v>0.14299999999999999</v>
      </c>
      <c r="G311" s="13">
        <v>46.149999999999991</v>
      </c>
      <c r="H311" s="14">
        <v>0.152</v>
      </c>
      <c r="I311" s="13">
        <v>55.37</v>
      </c>
      <c r="J311" s="14">
        <v>0.17199999999999999</v>
      </c>
      <c r="K311" s="13">
        <v>52.22</v>
      </c>
      <c r="L311" s="14">
        <v>0.192</v>
      </c>
      <c r="M311" s="13">
        <v>62.85</v>
      </c>
      <c r="N311" s="14">
        <v>0.23499999999999999</v>
      </c>
      <c r="O311" s="13">
        <v>87.12</v>
      </c>
      <c r="P311" s="14">
        <v>0.24299999999999999</v>
      </c>
      <c r="Q311" s="13">
        <v>89.02</v>
      </c>
      <c r="R311" s="14">
        <v>0.26300000000000001</v>
      </c>
      <c r="S311" s="13">
        <v>93.460000000000008</v>
      </c>
      <c r="T311" s="14">
        <v>0.25800000000000001</v>
      </c>
      <c r="U311" s="13">
        <v>55.09</v>
      </c>
      <c r="V311" s="14">
        <v>0.21299999999999999</v>
      </c>
      <c r="W311" s="13">
        <v>35.630000000000003</v>
      </c>
      <c r="X311" s="14">
        <v>0.21299999999999999</v>
      </c>
      <c r="Y311" s="13">
        <v>37.21</v>
      </c>
      <c r="Z311" s="14">
        <v>0.18</v>
      </c>
      <c r="AA311" s="13">
        <v>30.07</v>
      </c>
      <c r="AB311" s="10" t="e">
        <f>SUM(D311,F311,H311,#REF!,J311,L311,N311,P311,R311,T311,V311,X311,Z311)</f>
        <v>#REF!</v>
      </c>
      <c r="AC311" s="19">
        <f t="shared" si="12"/>
        <v>2.4300000000000002</v>
      </c>
      <c r="AD311" s="20">
        <f t="shared" si="13"/>
        <v>847.13113999999996</v>
      </c>
      <c r="AE311" s="20">
        <f t="shared" si="14"/>
        <v>433.13127419049715</v>
      </c>
    </row>
    <row r="312" spans="1:31" x14ac:dyDescent="0.3">
      <c r="A312" t="s">
        <v>782</v>
      </c>
      <c r="B312" t="s">
        <v>485</v>
      </c>
      <c r="C312" s="5" t="s">
        <v>486</v>
      </c>
      <c r="D312" s="14">
        <v>3.4000000000000002E-2</v>
      </c>
      <c r="E312" s="13">
        <v>13.27</v>
      </c>
      <c r="F312" s="14">
        <v>0.03</v>
      </c>
      <c r="G312" s="13">
        <v>12.17</v>
      </c>
      <c r="H312" s="14">
        <v>3.1E-2</v>
      </c>
      <c r="I312" s="13">
        <v>14.14</v>
      </c>
      <c r="J312" s="14">
        <v>3.5999999999999997E-2</v>
      </c>
      <c r="K312" s="13">
        <v>13.7</v>
      </c>
      <c r="L312" s="14">
        <v>4.1000000000000002E-2</v>
      </c>
      <c r="M312" s="13">
        <v>16.05</v>
      </c>
      <c r="N312" s="14">
        <v>4.9000000000000002E-2</v>
      </c>
      <c r="O312" s="13">
        <v>20.97</v>
      </c>
      <c r="P312" s="14">
        <v>5.3999999999999999E-2</v>
      </c>
      <c r="Q312" s="13">
        <v>22.28</v>
      </c>
      <c r="R312" s="14">
        <v>5.7000000000000002E-2</v>
      </c>
      <c r="S312" s="13">
        <v>22.94</v>
      </c>
      <c r="T312" s="14">
        <v>5.7000000000000002E-2</v>
      </c>
      <c r="U312" s="13">
        <v>13.51</v>
      </c>
      <c r="V312" s="14">
        <v>4.5999999999999999E-2</v>
      </c>
      <c r="W312" s="13">
        <v>8.94</v>
      </c>
      <c r="X312" s="14">
        <v>4.3999999999999997E-2</v>
      </c>
      <c r="Y312" s="13">
        <v>9.120000000000001</v>
      </c>
      <c r="Z312" s="14">
        <v>3.7999999999999999E-2</v>
      </c>
      <c r="AA312" s="13">
        <v>7.71</v>
      </c>
      <c r="AB312" s="10" t="e">
        <f>SUM(D312,F312,H312,#REF!,J312,L312,N312,P312,R312,T312,V312,X312,Z312)</f>
        <v>#REF!</v>
      </c>
      <c r="AC312" s="19">
        <f t="shared" si="12"/>
        <v>0.51700000000000002</v>
      </c>
      <c r="AD312" s="20">
        <f t="shared" si="13"/>
        <v>212.3450024</v>
      </c>
      <c r="AE312" s="20">
        <f t="shared" si="14"/>
        <v>108.57027573971155</v>
      </c>
    </row>
    <row r="313" spans="1:31" x14ac:dyDescent="0.3">
      <c r="A313" t="s">
        <v>783</v>
      </c>
      <c r="B313" t="s">
        <v>487</v>
      </c>
      <c r="C313" s="5" t="s">
        <v>488</v>
      </c>
      <c r="D313" s="14">
        <v>0.64100000000000001</v>
      </c>
      <c r="E313" s="13">
        <v>161.94</v>
      </c>
      <c r="F313" s="14">
        <v>0.61199999999999999</v>
      </c>
      <c r="G313" s="13">
        <v>154.68</v>
      </c>
      <c r="H313" s="14">
        <v>0.621</v>
      </c>
      <c r="I313" s="13">
        <v>181.27</v>
      </c>
      <c r="J313" s="14">
        <v>0.65300000000000002</v>
      </c>
      <c r="K313" s="13">
        <v>157.53</v>
      </c>
      <c r="L313" s="14">
        <v>0.75900000000000001</v>
      </c>
      <c r="M313" s="13">
        <v>206.89</v>
      </c>
      <c r="N313" s="14">
        <v>0.72099999999999997</v>
      </c>
      <c r="O313" s="13">
        <v>237.15</v>
      </c>
      <c r="P313" s="14">
        <v>0.76300000000000001</v>
      </c>
      <c r="Q313" s="13">
        <v>249.34</v>
      </c>
      <c r="R313" s="14">
        <v>0.99</v>
      </c>
      <c r="S313" s="13">
        <v>311.52</v>
      </c>
      <c r="T313" s="14">
        <v>0.95499999999999996</v>
      </c>
      <c r="U313" s="13">
        <v>183.8</v>
      </c>
      <c r="V313" s="14">
        <v>0.65500000000000003</v>
      </c>
      <c r="W313" s="13">
        <v>95.61</v>
      </c>
      <c r="X313" s="14">
        <v>0.63900000000000001</v>
      </c>
      <c r="Y313" s="13">
        <v>96.69</v>
      </c>
      <c r="Z313" s="14">
        <v>0.51500000000000001</v>
      </c>
      <c r="AA313" s="13">
        <v>72.67</v>
      </c>
      <c r="AB313" s="10" t="e">
        <f>SUM(D313,F313,H313,#REF!,J313,L313,N313,P313,R313,T313,V313,X313,Z313)</f>
        <v>#REF!</v>
      </c>
      <c r="AC313" s="19">
        <f t="shared" si="12"/>
        <v>8.5240000000000009</v>
      </c>
      <c r="AD313" s="20">
        <f t="shared" si="13"/>
        <v>2538.0378290999997</v>
      </c>
      <c r="AE313" s="20">
        <f t="shared" si="14"/>
        <v>1297.6781361877056</v>
      </c>
    </row>
    <row r="314" spans="1:31" x14ac:dyDescent="0.3">
      <c r="A314" t="s">
        <v>784</v>
      </c>
      <c r="B314" t="s">
        <v>489</v>
      </c>
      <c r="C314" s="5" t="s">
        <v>490</v>
      </c>
      <c r="D314" s="14">
        <v>0.36699999999999999</v>
      </c>
      <c r="E314" s="13">
        <v>98.48</v>
      </c>
      <c r="F314" s="14">
        <v>0.32</v>
      </c>
      <c r="G314" s="13">
        <v>87.1</v>
      </c>
      <c r="H314" s="14">
        <v>0.34599999999999997</v>
      </c>
      <c r="I314" s="13">
        <v>107.43</v>
      </c>
      <c r="J314" s="14">
        <v>0.39</v>
      </c>
      <c r="K314" s="13">
        <v>99.960000000000008</v>
      </c>
      <c r="L314" s="14">
        <v>0.441</v>
      </c>
      <c r="M314" s="13">
        <v>126.1</v>
      </c>
      <c r="N314" s="14">
        <v>0.53500000000000003</v>
      </c>
      <c r="O314" s="13">
        <v>179.72</v>
      </c>
      <c r="P314" s="14">
        <v>0.59299999999999997</v>
      </c>
      <c r="Q314" s="13">
        <v>196.92</v>
      </c>
      <c r="R314" s="14">
        <v>0.76100000000000001</v>
      </c>
      <c r="S314" s="13">
        <v>242.83</v>
      </c>
      <c r="T314" s="14">
        <v>0.71699999999999997</v>
      </c>
      <c r="U314" s="13">
        <v>139.85</v>
      </c>
      <c r="V314" s="14">
        <v>0.5</v>
      </c>
      <c r="W314" s="13">
        <v>74.569999999999993</v>
      </c>
      <c r="X314" s="14">
        <v>0.48899999999999999</v>
      </c>
      <c r="Y314" s="13">
        <v>75.73</v>
      </c>
      <c r="Z314" s="14">
        <v>0.40600000000000003</v>
      </c>
      <c r="AA314" s="13">
        <v>58.8</v>
      </c>
      <c r="AB314" s="10" t="e">
        <f>SUM(D314,F314,H314,#REF!,J314,L314,N314,P314,R314,T314,V314,X314,Z314)</f>
        <v>#REF!</v>
      </c>
      <c r="AC314" s="19">
        <f t="shared" si="12"/>
        <v>5.8649999999999993</v>
      </c>
      <c r="AD314" s="20">
        <f t="shared" si="13"/>
        <v>1821.0268784999998</v>
      </c>
      <c r="AE314" s="20">
        <f t="shared" si="14"/>
        <v>931.07625841714253</v>
      </c>
    </row>
    <row r="315" spans="1:31" x14ac:dyDescent="0.3">
      <c r="C315" s="5" t="s">
        <v>491</v>
      </c>
      <c r="G315" s="13"/>
      <c r="I315" s="13"/>
      <c r="K315" s="13"/>
      <c r="M315" s="13"/>
      <c r="O315" s="13"/>
      <c r="Q315" s="13"/>
      <c r="S315" s="13"/>
      <c r="U315" s="13"/>
      <c r="W315" s="13"/>
      <c r="Y315" s="13"/>
      <c r="AA315" s="13"/>
      <c r="AB315" s="10" t="e">
        <f>SUM(D315,F315,H315,#REF!,J315,L315,N315,P315,R315,T315,V315,X315,Z315)</f>
        <v>#REF!</v>
      </c>
      <c r="AC315" s="19"/>
      <c r="AD315" s="20"/>
      <c r="AE315" s="20"/>
    </row>
    <row r="316" spans="1:31" x14ac:dyDescent="0.3">
      <c r="A316" t="s">
        <v>785</v>
      </c>
      <c r="B316" t="s">
        <v>492</v>
      </c>
      <c r="C316" s="5" t="s">
        <v>493</v>
      </c>
      <c r="D316" s="14">
        <v>1.7000000000000001E-2</v>
      </c>
      <c r="E316" s="13">
        <v>9.16</v>
      </c>
      <c r="F316" s="14">
        <v>1.7999999999999999E-2</v>
      </c>
      <c r="G316" s="13">
        <v>9.5500000000000007</v>
      </c>
      <c r="H316" s="14">
        <v>1.7999999999999999E-2</v>
      </c>
      <c r="I316" s="13">
        <v>10.67</v>
      </c>
      <c r="J316" s="14">
        <v>1.9E-2</v>
      </c>
      <c r="K316" s="13">
        <v>10</v>
      </c>
      <c r="L316" s="14">
        <v>2.1000000000000001E-2</v>
      </c>
      <c r="M316" s="13">
        <v>10.97</v>
      </c>
      <c r="N316" s="14">
        <v>2.3E-2</v>
      </c>
      <c r="O316" s="13">
        <v>12.93</v>
      </c>
      <c r="P316" s="14">
        <v>2.5000000000000001E-2</v>
      </c>
      <c r="Q316" s="13">
        <v>13.34</v>
      </c>
      <c r="R316" s="14">
        <v>2.5999999999999999E-2</v>
      </c>
      <c r="S316" s="13">
        <v>13.62</v>
      </c>
      <c r="T316" s="14">
        <v>2.5999999999999999E-2</v>
      </c>
      <c r="U316" s="13">
        <v>7.7799999999999994</v>
      </c>
      <c r="V316" s="14">
        <v>2.1000000000000001E-2</v>
      </c>
      <c r="W316" s="13">
        <v>5.5399999999999991</v>
      </c>
      <c r="X316" s="14">
        <v>2.1999999999999999E-2</v>
      </c>
      <c r="Y316" s="13">
        <v>6.05</v>
      </c>
      <c r="Z316" s="14">
        <v>0.02</v>
      </c>
      <c r="AA316" s="13">
        <v>5.4300000000000006</v>
      </c>
      <c r="AB316" s="10" t="e">
        <f>SUM(D316,F316,H316,#REF!,J316,L316,N316,P316,R316,T316,V316,X316,Z316)</f>
        <v>#REF!</v>
      </c>
      <c r="AC316" s="19">
        <f t="shared" si="12"/>
        <v>0.25600000000000001</v>
      </c>
      <c r="AD316" s="20">
        <f t="shared" si="13"/>
        <v>138.744584</v>
      </c>
      <c r="AE316" s="20">
        <f t="shared" si="14"/>
        <v>70.938979359146771</v>
      </c>
    </row>
    <row r="317" spans="1:31" x14ac:dyDescent="0.3">
      <c r="A317" t="s">
        <v>786</v>
      </c>
      <c r="B317" t="s">
        <v>494</v>
      </c>
      <c r="C317" s="5" t="s">
        <v>495</v>
      </c>
      <c r="D317" s="14">
        <v>0.29199999999999998</v>
      </c>
      <c r="E317" s="13">
        <v>102.69</v>
      </c>
      <c r="F317" s="14">
        <v>0.253</v>
      </c>
      <c r="G317" s="13">
        <v>92.47</v>
      </c>
      <c r="H317" s="14">
        <v>0.27300000000000002</v>
      </c>
      <c r="I317" s="13">
        <v>111.16</v>
      </c>
      <c r="J317" s="14">
        <v>0.311</v>
      </c>
      <c r="K317" s="13">
        <v>105.97</v>
      </c>
      <c r="L317" s="14">
        <v>0.35299999999999998</v>
      </c>
      <c r="M317" s="13">
        <v>126.32</v>
      </c>
      <c r="N317" s="14">
        <v>0.432</v>
      </c>
      <c r="O317" s="13">
        <v>171.24</v>
      </c>
      <c r="P317" s="14">
        <v>0.45700000000000002</v>
      </c>
      <c r="Q317" s="13">
        <v>177.55</v>
      </c>
      <c r="R317" s="14">
        <v>0.48399999999999999</v>
      </c>
      <c r="S317" s="13">
        <v>183.06</v>
      </c>
      <c r="T317" s="14">
        <v>0.47099999999999997</v>
      </c>
      <c r="U317" s="13">
        <v>106.36</v>
      </c>
      <c r="V317" s="14">
        <v>0.38900000000000001</v>
      </c>
      <c r="W317" s="13">
        <v>70.290000000000006</v>
      </c>
      <c r="X317" s="14">
        <v>0.376</v>
      </c>
      <c r="Y317" s="13">
        <v>71.87</v>
      </c>
      <c r="Z317" s="14">
        <v>0.30599999999999999</v>
      </c>
      <c r="AA317" s="13">
        <v>57.63</v>
      </c>
      <c r="AB317" s="10" t="e">
        <f>SUM(D317,F317,H317,#REF!,J317,L317,N317,P317,R317,T317,V317,X317,Z317)</f>
        <v>#REF!</v>
      </c>
      <c r="AC317" s="19">
        <f t="shared" si="12"/>
        <v>4.3970000000000002</v>
      </c>
      <c r="AD317" s="20">
        <f t="shared" si="13"/>
        <v>1669.2373544999996</v>
      </c>
      <c r="AE317" s="20">
        <f t="shared" si="14"/>
        <v>853.46750714530401</v>
      </c>
    </row>
    <row r="318" spans="1:31" x14ac:dyDescent="0.3">
      <c r="A318" t="s">
        <v>787</v>
      </c>
      <c r="B318" t="s">
        <v>496</v>
      </c>
      <c r="C318" s="5" t="s">
        <v>497</v>
      </c>
      <c r="D318" s="14">
        <v>0.193</v>
      </c>
      <c r="E318" s="13">
        <v>58.19</v>
      </c>
      <c r="F318" s="14">
        <v>0.17100000000000001</v>
      </c>
      <c r="G318" s="13">
        <v>52.61</v>
      </c>
      <c r="H318" s="14">
        <v>0.184</v>
      </c>
      <c r="I318" s="13">
        <v>63.959999999999987</v>
      </c>
      <c r="J318" s="14">
        <v>0.19600000000000001</v>
      </c>
      <c r="K318" s="13">
        <v>57.47</v>
      </c>
      <c r="L318" s="14">
        <v>0.23699999999999999</v>
      </c>
      <c r="M318" s="13">
        <v>74.3</v>
      </c>
      <c r="N318" s="14">
        <v>0.28599999999999998</v>
      </c>
      <c r="O318" s="13">
        <v>102.87</v>
      </c>
      <c r="P318" s="14">
        <v>0.30199999999999999</v>
      </c>
      <c r="Q318" s="13">
        <v>107.21</v>
      </c>
      <c r="R318" s="14">
        <v>0.32700000000000001</v>
      </c>
      <c r="S318" s="13">
        <v>112.64</v>
      </c>
      <c r="T318" s="14">
        <v>0.316</v>
      </c>
      <c r="U318" s="13">
        <v>65.819999999999993</v>
      </c>
      <c r="V318" s="14">
        <v>0.26300000000000001</v>
      </c>
      <c r="W318" s="13">
        <v>42.42</v>
      </c>
      <c r="X318" s="14">
        <v>0.26200000000000001</v>
      </c>
      <c r="Y318" s="13">
        <v>44.05</v>
      </c>
      <c r="Z318" s="14">
        <v>0.219</v>
      </c>
      <c r="AA318" s="13">
        <v>35.049999999999997</v>
      </c>
      <c r="AB318" s="10" t="e">
        <f>SUM(D318,F318,H318,#REF!,J318,L318,N318,P318,R318,T318,V318,X318,Z318)</f>
        <v>#REF!</v>
      </c>
      <c r="AC318" s="19">
        <f t="shared" si="12"/>
        <v>2.9559999999999995</v>
      </c>
      <c r="AD318" s="20">
        <f t="shared" si="13"/>
        <v>995.65519219999999</v>
      </c>
      <c r="AE318" s="20">
        <f t="shared" si="14"/>
        <v>509.07041624272051</v>
      </c>
    </row>
    <row r="319" spans="1:31" x14ac:dyDescent="0.3">
      <c r="A319" t="s">
        <v>788</v>
      </c>
      <c r="B319" t="s">
        <v>498</v>
      </c>
      <c r="C319" s="5" t="s">
        <v>851</v>
      </c>
      <c r="D319" s="14">
        <v>0.53700000000000003</v>
      </c>
      <c r="E319" s="13">
        <v>158.28</v>
      </c>
      <c r="F319" s="14">
        <v>0.52</v>
      </c>
      <c r="G319" s="13">
        <v>155.38999999999999</v>
      </c>
      <c r="H319" s="14">
        <v>0.32400000000000001</v>
      </c>
      <c r="I319" s="13">
        <v>120.04</v>
      </c>
      <c r="J319" s="14">
        <v>0.27</v>
      </c>
      <c r="K319" s="13">
        <v>96.990000000000009</v>
      </c>
      <c r="L319" s="14">
        <v>0.29499999999999998</v>
      </c>
      <c r="M319" s="13">
        <v>112.81</v>
      </c>
      <c r="N319" s="14">
        <v>0.39300000000000002</v>
      </c>
      <c r="O319" s="13">
        <v>157.99</v>
      </c>
      <c r="P319" s="14">
        <v>0.66800000000000004</v>
      </c>
      <c r="Q319" s="13">
        <v>243.83</v>
      </c>
      <c r="R319" s="14">
        <v>0.81899999999999995</v>
      </c>
      <c r="S319" s="13">
        <v>283.52999999999997</v>
      </c>
      <c r="T319" s="14">
        <v>0.73799999999999999</v>
      </c>
      <c r="U319" s="13">
        <v>155.65</v>
      </c>
      <c r="V319" s="14">
        <v>0.84</v>
      </c>
      <c r="W319" s="13">
        <v>132.71</v>
      </c>
      <c r="X319" s="14">
        <v>0.76800000000000002</v>
      </c>
      <c r="Y319" s="13">
        <v>124.73</v>
      </c>
      <c r="Z319" s="14">
        <v>0.68100000000000005</v>
      </c>
      <c r="AA319" s="13">
        <v>105.92</v>
      </c>
      <c r="AB319" s="10" t="e">
        <f>SUM(D319,F319,H319,#REF!,J319,L319,N319,P319,R319,T319,V319,X319,Z319)</f>
        <v>#REF!</v>
      </c>
      <c r="AC319" s="19">
        <f t="shared" si="12"/>
        <v>6.8529999999999998</v>
      </c>
      <c r="AD319" s="20">
        <f t="shared" si="13"/>
        <v>2343.9553283</v>
      </c>
      <c r="AE319" s="20">
        <f t="shared" si="14"/>
        <v>1198.445329246407</v>
      </c>
    </row>
    <row r="320" spans="1:31" x14ac:dyDescent="0.3">
      <c r="A320" t="s">
        <v>789</v>
      </c>
      <c r="B320" t="s">
        <v>499</v>
      </c>
      <c r="C320" s="5" t="s">
        <v>500</v>
      </c>
      <c r="D320" s="14">
        <v>3.7999999999999999E-2</v>
      </c>
      <c r="E320" s="13">
        <v>14.02</v>
      </c>
      <c r="F320" s="14">
        <v>3.7999999999999999E-2</v>
      </c>
      <c r="G320" s="13">
        <v>14.19</v>
      </c>
      <c r="H320" s="14">
        <v>3.5000000000000003E-2</v>
      </c>
      <c r="I320" s="13">
        <v>14.57</v>
      </c>
      <c r="J320" s="14">
        <v>3.5999999999999997E-2</v>
      </c>
      <c r="K320" s="13">
        <v>13.71</v>
      </c>
      <c r="L320" s="14">
        <v>4.2000000000000003E-2</v>
      </c>
      <c r="M320" s="13">
        <v>16.5</v>
      </c>
      <c r="N320" s="14">
        <v>4.4999999999999998E-2</v>
      </c>
      <c r="O320" s="13">
        <v>19.53</v>
      </c>
      <c r="P320" s="14">
        <v>5.1999999999999998E-2</v>
      </c>
      <c r="Q320" s="13">
        <v>21.85</v>
      </c>
      <c r="R320" s="14">
        <v>5.7000000000000002E-2</v>
      </c>
      <c r="S320" s="13">
        <v>22.92</v>
      </c>
      <c r="T320" s="14">
        <v>5.8000000000000003E-2</v>
      </c>
      <c r="U320" s="13">
        <v>13.69</v>
      </c>
      <c r="V320" s="14">
        <v>5.3999999999999999E-2</v>
      </c>
      <c r="W320" s="13">
        <v>10.210000000000001</v>
      </c>
      <c r="X320" s="14">
        <v>4.7E-2</v>
      </c>
      <c r="Y320" s="13">
        <v>9.26</v>
      </c>
      <c r="Z320" s="14">
        <v>4.7E-2</v>
      </c>
      <c r="AA320" s="13">
        <v>8.9600000000000009</v>
      </c>
      <c r="AB320" s="10" t="e">
        <f>SUM(D320,F320,H320,#REF!,J320,L320,N320,P320,R320,T320,V320,X320,Z320)</f>
        <v>#REF!</v>
      </c>
      <c r="AC320" s="19">
        <f t="shared" si="12"/>
        <v>0.54900000000000004</v>
      </c>
      <c r="AD320" s="20">
        <f t="shared" si="13"/>
        <v>219.66955960000004</v>
      </c>
      <c r="AE320" s="20">
        <f t="shared" si="14"/>
        <v>112.31526236942884</v>
      </c>
    </row>
    <row r="321" spans="1:31" x14ac:dyDescent="0.3">
      <c r="A321" t="s">
        <v>790</v>
      </c>
      <c r="B321" t="s">
        <v>501</v>
      </c>
      <c r="C321" s="5" t="s">
        <v>842</v>
      </c>
      <c r="D321" s="14">
        <v>7.0999999999999994E-2</v>
      </c>
      <c r="E321" s="13">
        <v>21.84</v>
      </c>
      <c r="F321" s="14">
        <v>6.0999999999999999E-2</v>
      </c>
      <c r="G321" s="13">
        <v>19.34</v>
      </c>
      <c r="H321" s="14">
        <v>6.7000000000000004E-2</v>
      </c>
      <c r="I321" s="13">
        <v>23.82</v>
      </c>
      <c r="J321" s="14">
        <v>7.4999999999999997E-2</v>
      </c>
      <c r="K321" s="13">
        <v>22.25</v>
      </c>
      <c r="L321" s="14">
        <v>0.08</v>
      </c>
      <c r="M321" s="13">
        <v>25.96</v>
      </c>
      <c r="N321" s="14">
        <v>9.8000000000000004E-2</v>
      </c>
      <c r="O321" s="13">
        <v>36.08</v>
      </c>
      <c r="P321" s="14">
        <v>0.10199999999999999</v>
      </c>
      <c r="Q321" s="13">
        <v>37.08</v>
      </c>
      <c r="R321" s="14">
        <v>0.109</v>
      </c>
      <c r="S321" s="13">
        <v>38.520000000000003</v>
      </c>
      <c r="T321" s="14">
        <v>0.108</v>
      </c>
      <c r="U321" s="13">
        <v>22.92</v>
      </c>
      <c r="V321" s="14">
        <v>0.09</v>
      </c>
      <c r="W321" s="13">
        <v>14.9</v>
      </c>
      <c r="X321" s="14">
        <v>8.8999999999999996E-2</v>
      </c>
      <c r="Y321" s="13">
        <v>15.41</v>
      </c>
      <c r="Z321" s="14">
        <v>7.0999999999999994E-2</v>
      </c>
      <c r="AA321" s="13">
        <v>11.91</v>
      </c>
      <c r="AB321" s="10" t="e">
        <f>SUM(D321,F321,H321,#REF!,J321,L321,N321,P321,R321,T321,V321,X321,Z321)</f>
        <v>#REF!</v>
      </c>
      <c r="AC321" s="19">
        <f t="shared" si="12"/>
        <v>1.0209999999999999</v>
      </c>
      <c r="AD321" s="20">
        <f t="shared" si="13"/>
        <v>352.29276620000002</v>
      </c>
      <c r="AE321" s="20">
        <f t="shared" si="14"/>
        <v>180.12443116221758</v>
      </c>
    </row>
    <row r="322" spans="1:31" x14ac:dyDescent="0.3">
      <c r="A322" t="s">
        <v>791</v>
      </c>
      <c r="B322" t="s">
        <v>502</v>
      </c>
      <c r="C322" s="5" t="s">
        <v>503</v>
      </c>
      <c r="D322" s="14">
        <v>9.2999999999999999E-2</v>
      </c>
      <c r="E322" s="13">
        <v>26.77</v>
      </c>
      <c r="F322" s="14">
        <v>8.7999999999999995E-2</v>
      </c>
      <c r="G322" s="13">
        <v>25.77</v>
      </c>
      <c r="H322" s="14">
        <v>8.5000000000000006E-2</v>
      </c>
      <c r="I322" s="13">
        <v>28.21</v>
      </c>
      <c r="J322" s="14">
        <v>9.8000000000000004E-2</v>
      </c>
      <c r="K322" s="13">
        <v>27.28</v>
      </c>
      <c r="L322" s="14">
        <v>0.113</v>
      </c>
      <c r="M322" s="13">
        <v>34.54</v>
      </c>
      <c r="N322" s="14">
        <v>0.13200000000000001</v>
      </c>
      <c r="O322" s="13">
        <v>46.39</v>
      </c>
      <c r="P322" s="14">
        <v>0.151</v>
      </c>
      <c r="Q322" s="13">
        <v>52.38</v>
      </c>
      <c r="R322" s="14">
        <v>0.157</v>
      </c>
      <c r="S322" s="13">
        <v>52.72</v>
      </c>
      <c r="T322" s="14">
        <v>0.16200000000000001</v>
      </c>
      <c r="U322" s="13">
        <v>32.9</v>
      </c>
      <c r="V322" s="14">
        <v>0.151</v>
      </c>
      <c r="W322" s="13">
        <v>23.46</v>
      </c>
      <c r="X322" s="14">
        <v>0.11899999999999999</v>
      </c>
      <c r="Y322" s="13">
        <v>19.309999999999999</v>
      </c>
      <c r="Z322" s="14">
        <v>0.11600000000000001</v>
      </c>
      <c r="AA322" s="13">
        <v>17.72</v>
      </c>
      <c r="AB322" s="10" t="e">
        <f>SUM(D322,F322,H322,#REF!,J322,L322,N322,P322,R322,T322,V322,X322,Z322)</f>
        <v>#REF!</v>
      </c>
      <c r="AC322" s="19">
        <f t="shared" si="12"/>
        <v>1.4650000000000001</v>
      </c>
      <c r="AD322" s="20">
        <f t="shared" si="13"/>
        <v>476.71496369999988</v>
      </c>
      <c r="AE322" s="20">
        <f t="shared" si="14"/>
        <v>243.74049058456004</v>
      </c>
    </row>
    <row r="323" spans="1:31" x14ac:dyDescent="0.3">
      <c r="A323" t="s">
        <v>792</v>
      </c>
      <c r="B323" t="s">
        <v>504</v>
      </c>
      <c r="C323" s="5" t="s">
        <v>505</v>
      </c>
      <c r="D323" s="14">
        <v>0.189</v>
      </c>
      <c r="E323" s="13">
        <v>57.25</v>
      </c>
      <c r="F323" s="14">
        <v>0.16200000000000001</v>
      </c>
      <c r="G323" s="13">
        <v>50.52</v>
      </c>
      <c r="H323" s="14">
        <v>0.17599999999999999</v>
      </c>
      <c r="I323" s="13">
        <v>61.8</v>
      </c>
      <c r="J323" s="14">
        <v>0.20200000000000001</v>
      </c>
      <c r="K323" s="13">
        <v>58.79</v>
      </c>
      <c r="L323" s="14">
        <v>0.23400000000000001</v>
      </c>
      <c r="M323" s="13">
        <v>73.539999999999992</v>
      </c>
      <c r="N323" s="14">
        <v>0.28000000000000003</v>
      </c>
      <c r="O323" s="13">
        <v>101.01</v>
      </c>
      <c r="P323" s="14">
        <v>0.311</v>
      </c>
      <c r="Q323" s="13">
        <v>109.99</v>
      </c>
      <c r="R323" s="14">
        <v>0.32800000000000001</v>
      </c>
      <c r="S323" s="13">
        <v>112.96</v>
      </c>
      <c r="T323" s="14">
        <v>0.34100000000000003</v>
      </c>
      <c r="U323" s="13">
        <v>70.42</v>
      </c>
      <c r="V323" s="14">
        <v>0.27300000000000002</v>
      </c>
      <c r="W323" s="13">
        <v>43.77</v>
      </c>
      <c r="X323" s="14">
        <v>0.27100000000000002</v>
      </c>
      <c r="Y323" s="13">
        <v>45.29</v>
      </c>
      <c r="Z323" s="14">
        <v>0.223</v>
      </c>
      <c r="AA323" s="13">
        <v>35.56</v>
      </c>
      <c r="AB323" s="10" t="e">
        <f>SUM(D323,F323,H323,#REF!,J323,L323,N323,P323,R323,T323,V323,X323,Z323)</f>
        <v>#REF!</v>
      </c>
      <c r="AC323" s="19">
        <f t="shared" si="12"/>
        <v>2.9899999999999998</v>
      </c>
      <c r="AD323" s="20">
        <f t="shared" si="13"/>
        <v>1007.3250832000001</v>
      </c>
      <c r="AE323" s="20">
        <f t="shared" si="14"/>
        <v>515.03713676546533</v>
      </c>
    </row>
    <row r="324" spans="1:31" x14ac:dyDescent="0.3">
      <c r="C324" s="5" t="s">
        <v>506</v>
      </c>
      <c r="G324" s="13"/>
      <c r="I324" s="13"/>
      <c r="K324" s="13"/>
      <c r="M324" s="13"/>
      <c r="O324" s="13"/>
      <c r="Q324" s="13"/>
      <c r="S324" s="13"/>
      <c r="U324" s="13"/>
      <c r="W324" s="13"/>
      <c r="Y324" s="13"/>
      <c r="AA324" s="13"/>
      <c r="AB324" s="10" t="e">
        <f>SUM(D324,F324,H324,#REF!,J324,L324,N324,P324,R324,T324,V324,X324,Z324)</f>
        <v>#REF!</v>
      </c>
      <c r="AC324" s="19"/>
      <c r="AD324" s="20"/>
      <c r="AE324" s="20"/>
    </row>
    <row r="325" spans="1:31" x14ac:dyDescent="0.3">
      <c r="A325" t="s">
        <v>793</v>
      </c>
      <c r="B325" t="s">
        <v>507</v>
      </c>
      <c r="C325" s="5" t="s">
        <v>508</v>
      </c>
      <c r="D325" s="14">
        <v>2.9000000000000001E-2</v>
      </c>
      <c r="E325" s="13">
        <v>11.21</v>
      </c>
      <c r="F325" s="14">
        <v>2.7E-2</v>
      </c>
      <c r="G325" s="13">
        <v>10.61</v>
      </c>
      <c r="H325" s="14">
        <v>2.7E-2</v>
      </c>
      <c r="I325" s="13">
        <v>12.1</v>
      </c>
      <c r="J325" s="14">
        <v>0.03</v>
      </c>
      <c r="K325" s="13">
        <v>11.43</v>
      </c>
      <c r="L325" s="14">
        <v>3.4000000000000002E-2</v>
      </c>
      <c r="M325" s="13">
        <v>13.35</v>
      </c>
      <c r="N325" s="14">
        <v>3.7999999999999999E-2</v>
      </c>
      <c r="O325" s="13">
        <v>16.600000000000001</v>
      </c>
      <c r="P325" s="14">
        <v>0.04</v>
      </c>
      <c r="Q325" s="13">
        <v>17.03</v>
      </c>
      <c r="R325" s="14">
        <v>4.2999999999999997E-2</v>
      </c>
      <c r="S325" s="13">
        <v>17.760000000000002</v>
      </c>
      <c r="T325" s="14">
        <v>4.2000000000000003E-2</v>
      </c>
      <c r="U325" s="13">
        <v>10.23</v>
      </c>
      <c r="V325" s="14">
        <v>3.5000000000000003E-2</v>
      </c>
      <c r="W325" s="13">
        <v>7</v>
      </c>
      <c r="X325" s="14">
        <v>3.5999999999999997E-2</v>
      </c>
      <c r="Y325" s="13">
        <v>7.52</v>
      </c>
      <c r="Z325" s="14">
        <v>3.1E-2</v>
      </c>
      <c r="AA325" s="13">
        <v>6.33</v>
      </c>
      <c r="AB325" s="10" t="e">
        <f>SUM(D325,F325,H325,#REF!,J325,L325,N325,P325,R325,T325,V325,X325,Z325)</f>
        <v>#REF!</v>
      </c>
      <c r="AC325" s="19">
        <f t="shared" ref="AC325:AC343" si="15">D325+F325+H325++J325+L325+N325+P325+R325+T325+V325+X325+Z325</f>
        <v>0.41199999999999992</v>
      </c>
      <c r="AD325" s="20">
        <f t="shared" ref="AD325:AD343" si="16">E325+G325+I325+K325+M325+O325+Q325+S325+(U325*1.95583)+(W325*1.95583)+(Y325*1.95583)+(AA325*1.95583)</f>
        <v>170.87719640000003</v>
      </c>
      <c r="AE325" s="20">
        <f t="shared" ref="AE325:AE343" si="17">(E325/1.95583)+(G325/1.95583)+(I325/1.95583)+(K325/1.95583)+(M325/1.95583)+(O325/1.95583)+(Q325/1.95583)+(S325/1.95583)+U325+W325+Y325+AA325</f>
        <v>87.368123200891688</v>
      </c>
    </row>
    <row r="326" spans="1:31" x14ac:dyDescent="0.3">
      <c r="A326" t="s">
        <v>794</v>
      </c>
      <c r="B326" t="s">
        <v>509</v>
      </c>
      <c r="C326" s="5" t="s">
        <v>855</v>
      </c>
      <c r="D326" s="14">
        <v>6.3E-2</v>
      </c>
      <c r="E326" s="13">
        <v>19.82</v>
      </c>
      <c r="F326" s="14">
        <v>0.06</v>
      </c>
      <c r="G326" s="13">
        <v>19.27</v>
      </c>
      <c r="H326" s="14">
        <v>5.1999999999999998E-2</v>
      </c>
      <c r="I326" s="13">
        <v>19.399999999999999</v>
      </c>
      <c r="J326" s="14">
        <v>6.6000000000000003E-2</v>
      </c>
      <c r="K326" s="13">
        <v>20.28</v>
      </c>
      <c r="L326" s="14">
        <v>7.3999999999999996E-2</v>
      </c>
      <c r="M326" s="13">
        <v>24.62</v>
      </c>
      <c r="N326" s="14">
        <v>8.3000000000000004E-2</v>
      </c>
      <c r="O326" s="13">
        <v>31.27</v>
      </c>
      <c r="P326" s="14">
        <v>9.2999999999999999E-2</v>
      </c>
      <c r="Q326" s="13">
        <v>34.5</v>
      </c>
      <c r="R326" s="14">
        <v>9.6000000000000002E-2</v>
      </c>
      <c r="S326" s="13">
        <v>34.430000000000007</v>
      </c>
      <c r="T326" s="14">
        <v>9.9000000000000005E-2</v>
      </c>
      <c r="U326" s="13">
        <v>21.26</v>
      </c>
      <c r="V326" s="14">
        <v>9.0999999999999998E-2</v>
      </c>
      <c r="W326" s="13">
        <v>15.32</v>
      </c>
      <c r="X326" s="14">
        <v>7.4999999999999997E-2</v>
      </c>
      <c r="Y326" s="13">
        <v>13.17</v>
      </c>
      <c r="Z326" s="14">
        <v>7.2999999999999995E-2</v>
      </c>
      <c r="AA326" s="13">
        <v>12.26</v>
      </c>
      <c r="AB326" s="10" t="e">
        <f>SUM(D326,F326,H326,#REF!,J326,L326,N326,P326,R326,T326,V326,X326,Z326)</f>
        <v>#REF!</v>
      </c>
      <c r="AC326" s="19">
        <f t="shared" si="15"/>
        <v>0.92499999999999982</v>
      </c>
      <c r="AD326" s="20">
        <f t="shared" si="16"/>
        <v>324.8710183</v>
      </c>
      <c r="AE326" s="20">
        <f t="shared" si="17"/>
        <v>166.10391409273811</v>
      </c>
    </row>
    <row r="327" spans="1:31" x14ac:dyDescent="0.3">
      <c r="A327" t="s">
        <v>795</v>
      </c>
      <c r="B327" t="s">
        <v>510</v>
      </c>
      <c r="C327" s="5" t="s">
        <v>511</v>
      </c>
      <c r="D327" s="14">
        <v>1.734</v>
      </c>
      <c r="E327" s="13">
        <v>412.94000000000011</v>
      </c>
      <c r="F327" s="14">
        <v>1.6060000000000001</v>
      </c>
      <c r="G327" s="13">
        <v>383.36</v>
      </c>
      <c r="H327" s="14">
        <v>1.542</v>
      </c>
      <c r="I327" s="13">
        <v>423.41</v>
      </c>
      <c r="J327" s="14">
        <v>1.754</v>
      </c>
      <c r="K327" s="13">
        <v>396.64</v>
      </c>
      <c r="L327" s="14">
        <v>2.0169999999999999</v>
      </c>
      <c r="M327" s="13">
        <v>524.91999999999996</v>
      </c>
      <c r="N327" s="14">
        <v>2.2749999999999999</v>
      </c>
      <c r="O327" s="13">
        <v>714.56</v>
      </c>
      <c r="P327" s="14">
        <v>2.5830000000000002</v>
      </c>
      <c r="Q327" s="13">
        <v>809.01</v>
      </c>
      <c r="R327" s="14">
        <v>2.653</v>
      </c>
      <c r="S327" s="13">
        <v>807.95999999999992</v>
      </c>
      <c r="T327" s="14">
        <v>2.7029999999999998</v>
      </c>
      <c r="U327" s="13">
        <v>505.59</v>
      </c>
      <c r="V327" s="14">
        <v>2.5489999999999999</v>
      </c>
      <c r="W327" s="13">
        <v>352.31000000000012</v>
      </c>
      <c r="X327" s="14">
        <v>2.0350000000000001</v>
      </c>
      <c r="Y327" s="13">
        <v>290.02999999999997</v>
      </c>
      <c r="Z327" s="14">
        <v>2.0019999999999998</v>
      </c>
      <c r="AA327" s="13">
        <v>260.92</v>
      </c>
      <c r="AB327" s="10" t="e">
        <f>SUM(D327,F327,H327,#REF!,J327,L327,N327,P327,R327,T327,V327,X327,Z327)</f>
        <v>#REF!</v>
      </c>
      <c r="AC327" s="19">
        <f t="shared" si="15"/>
        <v>25.452999999999996</v>
      </c>
      <c r="AD327" s="20">
        <f t="shared" si="16"/>
        <v>7228.2710955000002</v>
      </c>
      <c r="AE327" s="20">
        <f t="shared" si="17"/>
        <v>3695.7563262144467</v>
      </c>
    </row>
    <row r="328" spans="1:31" x14ac:dyDescent="0.3">
      <c r="A328" t="s">
        <v>796</v>
      </c>
      <c r="B328" t="s">
        <v>512</v>
      </c>
      <c r="C328" s="5" t="s">
        <v>513</v>
      </c>
      <c r="D328" s="14">
        <v>7.9000000000000001E-2</v>
      </c>
      <c r="E328" s="13">
        <v>22.8</v>
      </c>
      <c r="F328" s="14">
        <v>0.11799999999999999</v>
      </c>
      <c r="G328" s="13">
        <v>31.66</v>
      </c>
      <c r="H328" s="14">
        <v>0.187</v>
      </c>
      <c r="I328" s="13">
        <v>55.05</v>
      </c>
      <c r="J328" s="14">
        <v>0.20899999999999999</v>
      </c>
      <c r="K328" s="13">
        <v>50.62</v>
      </c>
      <c r="L328" s="14">
        <v>0.23200000000000001</v>
      </c>
      <c r="M328" s="13">
        <v>63.62</v>
      </c>
      <c r="N328" s="14">
        <v>0.27500000000000002</v>
      </c>
      <c r="O328" s="13">
        <v>89.759999999999991</v>
      </c>
      <c r="P328" s="14">
        <v>0.29099999999999998</v>
      </c>
      <c r="Q328" s="13">
        <v>94.42</v>
      </c>
      <c r="R328" s="14">
        <v>0.314</v>
      </c>
      <c r="S328" s="13">
        <v>99.05</v>
      </c>
      <c r="T328" s="14">
        <v>0.31</v>
      </c>
      <c r="U328" s="13">
        <v>59.72</v>
      </c>
      <c r="V328" s="14">
        <v>0.25900000000000001</v>
      </c>
      <c r="W328" s="13">
        <v>37.369999999999997</v>
      </c>
      <c r="X328" s="14">
        <v>0.255</v>
      </c>
      <c r="Y328" s="13">
        <v>38.090000000000003</v>
      </c>
      <c r="Z328" s="14">
        <v>0.217</v>
      </c>
      <c r="AA328" s="13">
        <v>29.98</v>
      </c>
      <c r="AB328" s="10" t="e">
        <f>SUM(D328,F328,H328,#REF!,J328,L328,N328,P328,R328,T328,V328,X328,Z328)</f>
        <v>#REF!</v>
      </c>
      <c r="AC328" s="19">
        <f t="shared" si="15"/>
        <v>2.746</v>
      </c>
      <c r="AD328" s="20">
        <f t="shared" si="16"/>
        <v>830.00488280000002</v>
      </c>
      <c r="AE328" s="20">
        <f t="shared" si="17"/>
        <v>424.37475792885891</v>
      </c>
    </row>
    <row r="329" spans="1:31" x14ac:dyDescent="0.3">
      <c r="A329" t="s">
        <v>797</v>
      </c>
      <c r="B329" t="s">
        <v>514</v>
      </c>
      <c r="C329" s="5" t="s">
        <v>515</v>
      </c>
      <c r="D329" s="14">
        <v>3.7999999999999999E-2</v>
      </c>
      <c r="E329" s="13">
        <v>14.02</v>
      </c>
      <c r="F329" s="14">
        <v>3.5999999999999997E-2</v>
      </c>
      <c r="G329" s="13">
        <v>13.72</v>
      </c>
      <c r="H329" s="14">
        <v>3.4000000000000002E-2</v>
      </c>
      <c r="I329" s="13">
        <v>14.54</v>
      </c>
      <c r="J329" s="14">
        <v>2.1000000000000001E-2</v>
      </c>
      <c r="K329" s="13">
        <v>10.43</v>
      </c>
      <c r="L329" s="14">
        <v>2.7E-2</v>
      </c>
      <c r="M329" s="13">
        <v>12.68</v>
      </c>
      <c r="N329" s="14">
        <v>8.4000000000000005E-2</v>
      </c>
      <c r="O329" s="13">
        <v>31.57</v>
      </c>
      <c r="P329" s="14">
        <v>5.1999999999999998E-2</v>
      </c>
      <c r="Q329" s="13">
        <v>21.85</v>
      </c>
      <c r="R329" s="14">
        <v>5.0999999999999997E-2</v>
      </c>
      <c r="S329" s="13">
        <v>20.74</v>
      </c>
      <c r="T329" s="14">
        <v>7.3999999999999996E-2</v>
      </c>
      <c r="U329" s="13">
        <v>16.649999999999999</v>
      </c>
      <c r="V329" s="14">
        <v>0.08</v>
      </c>
      <c r="W329" s="13">
        <v>13.83</v>
      </c>
      <c r="X329" s="14">
        <v>5.3999999999999999E-2</v>
      </c>
      <c r="Y329" s="13">
        <v>10.33</v>
      </c>
      <c r="Z329" s="14">
        <v>1.9E-2</v>
      </c>
      <c r="AA329" s="13">
        <v>5.3900000000000006</v>
      </c>
      <c r="AB329" s="10" t="e">
        <f>SUM(D329,F329,H329,#REF!,J329,L329,N329,P329,R329,T329,V329,X329,Z329)</f>
        <v>#REF!</v>
      </c>
      <c r="AC329" s="19">
        <f t="shared" si="15"/>
        <v>0.57000000000000006</v>
      </c>
      <c r="AD329" s="20">
        <f t="shared" si="16"/>
        <v>229.90934600000003</v>
      </c>
      <c r="AE329" s="20">
        <f t="shared" si="17"/>
        <v>117.55078202093229</v>
      </c>
    </row>
    <row r="330" spans="1:31" x14ac:dyDescent="0.3">
      <c r="A330" t="s">
        <v>798</v>
      </c>
      <c r="B330" t="s">
        <v>516</v>
      </c>
      <c r="C330" s="5" t="s">
        <v>518</v>
      </c>
      <c r="D330" s="14">
        <v>8.6999999999999994E-2</v>
      </c>
      <c r="E330" s="13">
        <v>31.84</v>
      </c>
      <c r="F330" s="14">
        <v>7.5999999999999998E-2</v>
      </c>
      <c r="G330" s="13">
        <v>28.89</v>
      </c>
      <c r="H330" s="14">
        <v>8.2000000000000003E-2</v>
      </c>
      <c r="I330" s="13">
        <v>34.64</v>
      </c>
      <c r="J330" s="14">
        <v>9.1999999999999998E-2</v>
      </c>
      <c r="K330" s="13">
        <v>32.760000000000012</v>
      </c>
      <c r="L330" s="14">
        <v>0.1</v>
      </c>
      <c r="M330" s="13">
        <v>37.619999999999997</v>
      </c>
      <c r="N330" s="14">
        <v>0.121</v>
      </c>
      <c r="O330" s="13">
        <v>49.98</v>
      </c>
      <c r="P330" s="14">
        <v>0.129</v>
      </c>
      <c r="Q330" s="13">
        <v>51.98</v>
      </c>
      <c r="R330" s="14">
        <v>0.13700000000000001</v>
      </c>
      <c r="S330" s="13">
        <v>53.710000000000008</v>
      </c>
      <c r="T330" s="14">
        <v>0.13600000000000001</v>
      </c>
      <c r="U330" s="13">
        <v>31.57</v>
      </c>
      <c r="V330" s="14">
        <v>0.113</v>
      </c>
      <c r="W330" s="13">
        <v>21.15</v>
      </c>
      <c r="X330" s="14">
        <v>0.111</v>
      </c>
      <c r="Y330" s="13">
        <v>21.96</v>
      </c>
      <c r="Z330" s="14">
        <v>9.6000000000000002E-2</v>
      </c>
      <c r="AA330" s="13">
        <v>18.46</v>
      </c>
      <c r="AB330" s="10" t="e">
        <f>SUM(D330,F330,H330,#REF!,J330,L330,N330,P330,R330,T330,V330,X330,Z330)</f>
        <v>#REF!</v>
      </c>
      <c r="AC330" s="19">
        <f t="shared" si="15"/>
        <v>1.28</v>
      </c>
      <c r="AD330" s="20">
        <f t="shared" si="16"/>
        <v>503.5860062000001</v>
      </c>
      <c r="AE330" s="20">
        <f t="shared" si="17"/>
        <v>257.47943645408856</v>
      </c>
    </row>
    <row r="331" spans="1:31" x14ac:dyDescent="0.3">
      <c r="C331" s="5" t="s">
        <v>517</v>
      </c>
      <c r="G331" s="13"/>
      <c r="I331" s="13"/>
      <c r="K331" s="13"/>
      <c r="M331" s="13"/>
      <c r="O331" s="13"/>
      <c r="Q331" s="13"/>
      <c r="S331" s="13"/>
      <c r="U331" s="13"/>
      <c r="W331" s="13"/>
      <c r="Y331" s="13"/>
      <c r="AA331" s="13"/>
      <c r="AB331" s="10" t="e">
        <f>SUM(D331,F331,H331,#REF!,J331,L331,N331,P331,R331,T331,V331,X331,Z331)</f>
        <v>#REF!</v>
      </c>
      <c r="AC331" s="19"/>
      <c r="AD331" s="20"/>
      <c r="AE331" s="20"/>
    </row>
    <row r="332" spans="1:31" x14ac:dyDescent="0.3">
      <c r="C332" s="5" t="s">
        <v>518</v>
      </c>
      <c r="G332" s="13"/>
      <c r="I332" s="13"/>
      <c r="K332" s="13"/>
      <c r="M332" s="13"/>
      <c r="O332" s="13"/>
      <c r="Q332" s="13"/>
      <c r="S332" s="13"/>
      <c r="U332" s="13"/>
      <c r="W332" s="13"/>
      <c r="Y332" s="13"/>
      <c r="AA332" s="13"/>
      <c r="AB332" s="10" t="e">
        <f>SUM(D332,F332,H332,#REF!,J332,L332,N332,P332,R332,T332,V332,X332,Z332)</f>
        <v>#REF!</v>
      </c>
      <c r="AC332" s="19"/>
      <c r="AD332" s="20"/>
      <c r="AE332" s="20"/>
    </row>
    <row r="333" spans="1:31" x14ac:dyDescent="0.3">
      <c r="A333" t="s">
        <v>799</v>
      </c>
      <c r="B333" t="s">
        <v>519</v>
      </c>
      <c r="C333" s="5" t="s">
        <v>520</v>
      </c>
      <c r="D333" s="14">
        <v>0.189</v>
      </c>
      <c r="E333" s="13">
        <v>57.260000000000012</v>
      </c>
      <c r="F333" s="14">
        <v>0.16600000000000001</v>
      </c>
      <c r="G333" s="13">
        <v>51.45</v>
      </c>
      <c r="H333" s="14">
        <v>0.17699999999999999</v>
      </c>
      <c r="I333" s="13">
        <v>62.09</v>
      </c>
      <c r="J333" s="14">
        <v>0.20799999999999999</v>
      </c>
      <c r="K333" s="13">
        <v>60.12</v>
      </c>
      <c r="L333" s="14">
        <v>0.224</v>
      </c>
      <c r="M333" s="13">
        <v>71</v>
      </c>
      <c r="N333" s="14">
        <v>0.26400000000000001</v>
      </c>
      <c r="O333" s="13">
        <v>96.06</v>
      </c>
      <c r="P333" s="14">
        <v>0.28499999999999998</v>
      </c>
      <c r="Q333" s="13">
        <v>101.96</v>
      </c>
      <c r="R333" s="14">
        <v>0.17299999999999999</v>
      </c>
      <c r="S333" s="13">
        <v>66.460000000000008</v>
      </c>
      <c r="T333" s="14">
        <v>0.29799999999999999</v>
      </c>
      <c r="U333" s="13">
        <v>62.47</v>
      </c>
      <c r="V333" s="14">
        <v>0.252</v>
      </c>
      <c r="W333" s="13">
        <v>40.92</v>
      </c>
      <c r="X333" s="14">
        <v>0.253</v>
      </c>
      <c r="Y333" s="13">
        <v>42.78</v>
      </c>
      <c r="Z333" s="14">
        <v>0.20100000000000001</v>
      </c>
      <c r="AA333" s="13">
        <v>32.76</v>
      </c>
      <c r="AB333" s="10" t="e">
        <f>SUM(D333,F333,H333,#REF!,J333,L333,N333,P333,R333,T333,V333,X333,Z333)</f>
        <v>#REF!</v>
      </c>
      <c r="AC333" s="19">
        <f t="shared" si="15"/>
        <v>2.69</v>
      </c>
      <c r="AD333" s="20">
        <f t="shared" si="16"/>
        <v>916.35666189999995</v>
      </c>
      <c r="AE333" s="20">
        <f t="shared" si="17"/>
        <v>468.52572150953824</v>
      </c>
    </row>
    <row r="334" spans="1:31" ht="13.95" customHeight="1" x14ac:dyDescent="0.3">
      <c r="C334" s="5" t="s">
        <v>521</v>
      </c>
      <c r="G334" s="13"/>
      <c r="I334" s="13"/>
      <c r="K334" s="13"/>
      <c r="M334" s="13"/>
      <c r="O334" s="13"/>
      <c r="Q334" s="13"/>
      <c r="S334" s="13"/>
      <c r="U334" s="13"/>
      <c r="W334" s="13"/>
      <c r="Y334" s="13"/>
      <c r="AA334" s="13"/>
      <c r="AB334" s="10" t="e">
        <f>SUM(D334,F334,H334,#REF!,J334,L334,N334,P334,R334,T334,V334,X334,Z334)</f>
        <v>#REF!</v>
      </c>
      <c r="AC334" s="19"/>
      <c r="AD334" s="20"/>
      <c r="AE334" s="20"/>
    </row>
    <row r="335" spans="1:31" x14ac:dyDescent="0.3">
      <c r="A335" t="s">
        <v>800</v>
      </c>
      <c r="B335" t="s">
        <v>522</v>
      </c>
      <c r="C335" s="5" t="s">
        <v>523</v>
      </c>
      <c r="D335" s="14">
        <v>8.2000000000000003E-2</v>
      </c>
      <c r="E335" s="13">
        <v>24.21</v>
      </c>
      <c r="F335" s="14">
        <v>7.6999999999999999E-2</v>
      </c>
      <c r="G335" s="13">
        <v>23.21</v>
      </c>
      <c r="H335" s="14">
        <v>7.2999999999999995E-2</v>
      </c>
      <c r="I335" s="13">
        <v>24.91</v>
      </c>
      <c r="J335" s="14">
        <v>8.1000000000000003E-2</v>
      </c>
      <c r="K335" s="13">
        <v>23.56</v>
      </c>
      <c r="L335" s="14">
        <v>9.5000000000000001E-2</v>
      </c>
      <c r="M335" s="13">
        <v>29.97</v>
      </c>
      <c r="N335" s="14">
        <v>0.107</v>
      </c>
      <c r="O335" s="13">
        <v>38.659999999999997</v>
      </c>
      <c r="P335" s="14">
        <v>0.121</v>
      </c>
      <c r="Q335" s="13">
        <v>43.13</v>
      </c>
      <c r="R335" s="14">
        <v>0.121</v>
      </c>
      <c r="S335" s="13">
        <v>41.739999999999988</v>
      </c>
      <c r="T335" s="14">
        <v>0.13100000000000001</v>
      </c>
      <c r="U335" s="13">
        <v>27.17</v>
      </c>
      <c r="V335" s="14">
        <v>0.13600000000000001</v>
      </c>
      <c r="W335" s="13">
        <v>21.42</v>
      </c>
      <c r="X335" s="14">
        <v>0.113</v>
      </c>
      <c r="Y335" s="13">
        <v>18.57</v>
      </c>
      <c r="Z335" s="14">
        <v>0.11</v>
      </c>
      <c r="AA335" s="13">
        <v>16.96</v>
      </c>
      <c r="AB335" s="10" t="e">
        <f>SUM(D335,F335,H335,#REF!,J335,L335,N335,P335,R335,T335,V335,X335,Z335)</f>
        <v>#REF!</v>
      </c>
      <c r="AC335" s="19">
        <f t="shared" si="15"/>
        <v>1.2470000000000001</v>
      </c>
      <c r="AD335" s="20">
        <f t="shared" si="16"/>
        <v>413.91441959999997</v>
      </c>
      <c r="AE335" s="20">
        <f t="shared" si="17"/>
        <v>211.63108225152493</v>
      </c>
    </row>
    <row r="336" spans="1:31" x14ac:dyDescent="0.3">
      <c r="C336" s="5" t="s">
        <v>524</v>
      </c>
      <c r="G336" s="13"/>
      <c r="I336" s="13"/>
      <c r="K336" s="13"/>
      <c r="M336" s="13"/>
      <c r="O336" s="13"/>
      <c r="Q336" s="13"/>
      <c r="S336" s="13"/>
      <c r="U336" s="13"/>
      <c r="W336" s="13"/>
      <c r="Y336" s="13"/>
      <c r="AA336" s="13"/>
      <c r="AB336" s="10" t="e">
        <f>SUM(D336,F336,H336,#REF!,J336,L336,N336,P336,R336,T336,V336,X336,Z336)</f>
        <v>#REF!</v>
      </c>
      <c r="AC336" s="19"/>
      <c r="AD336" s="20"/>
      <c r="AE336" s="20"/>
    </row>
    <row r="337" spans="1:31" x14ac:dyDescent="0.3">
      <c r="A337" t="s">
        <v>801</v>
      </c>
      <c r="B337" t="s">
        <v>525</v>
      </c>
      <c r="C337" s="5" t="s">
        <v>526</v>
      </c>
      <c r="D337" s="14">
        <v>0.156</v>
      </c>
      <c r="E337" s="13">
        <v>41.349999999999987</v>
      </c>
      <c r="F337" s="14">
        <v>0.14599999999999999</v>
      </c>
      <c r="G337" s="13">
        <v>39.18</v>
      </c>
      <c r="H337" s="14">
        <v>0.13900000000000001</v>
      </c>
      <c r="I337" s="13">
        <v>42.540000000000013</v>
      </c>
      <c r="J337" s="14">
        <v>0.156</v>
      </c>
      <c r="K337" s="13">
        <v>39.979999999999997</v>
      </c>
      <c r="L337" s="14">
        <v>0.182</v>
      </c>
      <c r="M337" s="13">
        <v>52.05</v>
      </c>
      <c r="N337" s="14">
        <v>0.20699999999999999</v>
      </c>
      <c r="O337" s="13">
        <v>69.539999999999992</v>
      </c>
      <c r="P337" s="14">
        <v>0.23699999999999999</v>
      </c>
      <c r="Q337" s="13">
        <v>78.889999999999986</v>
      </c>
      <c r="R337" s="14">
        <v>0.248</v>
      </c>
      <c r="S337" s="13">
        <v>80.03</v>
      </c>
      <c r="T337" s="14">
        <v>0.255</v>
      </c>
      <c r="U337" s="13">
        <v>50.08</v>
      </c>
      <c r="V337" s="14">
        <v>0.23899999999999999</v>
      </c>
      <c r="W337" s="13">
        <v>35.4</v>
      </c>
      <c r="X337" s="14">
        <v>0.193</v>
      </c>
      <c r="Y337" s="13">
        <v>29.64</v>
      </c>
      <c r="Z337" s="14">
        <v>0.189</v>
      </c>
      <c r="AA337" s="13">
        <v>26.99</v>
      </c>
      <c r="AB337" s="10" t="e">
        <f>SUM(D337,F337,H337,#REF!,J337,L337,N337,P337,R337,T337,V337,X337,Z337)</f>
        <v>#REF!</v>
      </c>
      <c r="AC337" s="19">
        <f t="shared" si="15"/>
        <v>2.347</v>
      </c>
      <c r="AD337" s="20">
        <f t="shared" si="16"/>
        <v>721.50300130000005</v>
      </c>
      <c r="AE337" s="20">
        <f t="shared" si="17"/>
        <v>368.89862682339464</v>
      </c>
    </row>
    <row r="338" spans="1:31" x14ac:dyDescent="0.3">
      <c r="A338" t="s">
        <v>802</v>
      </c>
      <c r="B338" t="s">
        <v>527</v>
      </c>
      <c r="C338" s="5" t="s">
        <v>528</v>
      </c>
      <c r="D338" s="14">
        <v>1.0760000000000001</v>
      </c>
      <c r="E338" s="13">
        <v>294.14</v>
      </c>
      <c r="F338" s="14">
        <v>0.91900000000000004</v>
      </c>
      <c r="G338" s="13">
        <v>256.16000000000003</v>
      </c>
      <c r="H338" s="14">
        <v>0.996</v>
      </c>
      <c r="I338" s="13">
        <v>315.91000000000003</v>
      </c>
      <c r="J338" s="14">
        <v>1.155</v>
      </c>
      <c r="K338" s="13">
        <v>301.42</v>
      </c>
      <c r="L338" s="14">
        <v>1.375</v>
      </c>
      <c r="M338" s="13">
        <v>396.23</v>
      </c>
      <c r="N338" s="14">
        <v>1.714</v>
      </c>
      <c r="O338" s="13">
        <v>577.71</v>
      </c>
      <c r="P338" s="14">
        <v>1.8959999999999999</v>
      </c>
      <c r="Q338" s="13">
        <v>631.54999999999995</v>
      </c>
      <c r="R338" s="14">
        <v>2.0950000000000002</v>
      </c>
      <c r="S338" s="13">
        <v>676.93000000000006</v>
      </c>
      <c r="T338" s="14">
        <v>2.0310000000000001</v>
      </c>
      <c r="U338" s="13">
        <v>399.87</v>
      </c>
      <c r="V338" s="14">
        <v>1.6319999999999999</v>
      </c>
      <c r="W338" s="13">
        <v>243.86</v>
      </c>
      <c r="X338" s="14">
        <v>1.5429999999999999</v>
      </c>
      <c r="Y338" s="13">
        <v>240.3</v>
      </c>
      <c r="Z338" s="14">
        <v>1.2210000000000001</v>
      </c>
      <c r="AA338" s="13">
        <v>179.22</v>
      </c>
      <c r="AB338" s="10" t="e">
        <f>SUM(D338,F338,H338,#REF!,J338,L338,N338,P338,R338,T338,V338,X338,Z338)</f>
        <v>#REF!</v>
      </c>
      <c r="AC338" s="19">
        <f t="shared" si="15"/>
        <v>17.653000000000002</v>
      </c>
      <c r="AD338" s="20">
        <f t="shared" si="16"/>
        <v>5529.5862475000004</v>
      </c>
      <c r="AE338" s="20">
        <f t="shared" si="17"/>
        <v>2827.2325547210135</v>
      </c>
    </row>
    <row r="339" spans="1:31" x14ac:dyDescent="0.3">
      <c r="A339" t="s">
        <v>803</v>
      </c>
      <c r="B339" t="s">
        <v>529</v>
      </c>
      <c r="C339" s="5" t="s">
        <v>530</v>
      </c>
      <c r="D339" s="14">
        <v>0.439</v>
      </c>
      <c r="E339" s="13">
        <v>157.38</v>
      </c>
      <c r="F339" s="14">
        <v>0.38200000000000001</v>
      </c>
      <c r="G339" s="13">
        <v>142.31</v>
      </c>
      <c r="H339" s="14">
        <v>0.433</v>
      </c>
      <c r="I339" s="13">
        <v>176.44</v>
      </c>
      <c r="J339" s="14">
        <v>0.49</v>
      </c>
      <c r="K339" s="13">
        <v>167.49</v>
      </c>
      <c r="L339" s="14">
        <v>0.55900000000000005</v>
      </c>
      <c r="M339" s="13">
        <v>200.26</v>
      </c>
      <c r="N339" s="14">
        <v>0.68200000000000005</v>
      </c>
      <c r="O339" s="13">
        <v>270.76</v>
      </c>
      <c r="P339" s="14">
        <v>0.73199999999999998</v>
      </c>
      <c r="Q339" s="13">
        <v>283.95999999999998</v>
      </c>
      <c r="R339" s="14">
        <v>0.79900000000000004</v>
      </c>
      <c r="S339" s="13">
        <v>299.87</v>
      </c>
      <c r="T339" s="14">
        <v>0.77900000000000003</v>
      </c>
      <c r="U339" s="13">
        <v>174.63</v>
      </c>
      <c r="V339" s="14">
        <v>0.64</v>
      </c>
      <c r="W339" s="13">
        <v>114.64</v>
      </c>
      <c r="X339" s="14">
        <v>0.622</v>
      </c>
      <c r="Y339" s="13">
        <v>117.65</v>
      </c>
      <c r="Z339" s="14">
        <v>0.51100000000000001</v>
      </c>
      <c r="AA339" s="13">
        <v>94.740000000000009</v>
      </c>
      <c r="AB339" s="10" t="e">
        <f>SUM(D339,F339,H339,#REF!,J339,L339,N339,P339,R339,T339,V339,X339,Z339)</f>
        <v>#REF!</v>
      </c>
      <c r="AC339" s="19">
        <f t="shared" si="15"/>
        <v>7.0679999999999996</v>
      </c>
      <c r="AD339" s="20">
        <f t="shared" si="16"/>
        <v>2679.6316777999996</v>
      </c>
      <c r="AE339" s="20">
        <f t="shared" si="17"/>
        <v>1370.0739214553414</v>
      </c>
    </row>
    <row r="340" spans="1:31" x14ac:dyDescent="0.3">
      <c r="A340" t="s">
        <v>804</v>
      </c>
      <c r="B340" t="s">
        <v>531</v>
      </c>
      <c r="C340" s="5" t="s">
        <v>532</v>
      </c>
      <c r="D340" s="14">
        <v>0.33300000000000002</v>
      </c>
      <c r="E340" s="13">
        <v>90.61</v>
      </c>
      <c r="F340" s="14">
        <v>0.311</v>
      </c>
      <c r="G340" s="13">
        <v>85.02</v>
      </c>
      <c r="H340" s="14">
        <v>0.32400000000000001</v>
      </c>
      <c r="I340" s="13">
        <v>101.55</v>
      </c>
      <c r="J340" s="9">
        <v>0.33400000000000002</v>
      </c>
      <c r="K340" s="13">
        <v>87.7</v>
      </c>
      <c r="L340" s="9">
        <v>0.34300000000000003</v>
      </c>
      <c r="M340" s="13">
        <v>101.22</v>
      </c>
      <c r="N340" s="9">
        <v>0.379</v>
      </c>
      <c r="O340" s="13">
        <v>131.58000000000001</v>
      </c>
      <c r="P340" s="9">
        <v>0.38300000000000001</v>
      </c>
      <c r="Q340" s="13">
        <v>132.19999999999999</v>
      </c>
      <c r="R340" s="9">
        <v>0.40200000000000002</v>
      </c>
      <c r="S340" s="13">
        <v>135.13</v>
      </c>
      <c r="T340" s="9">
        <v>0.40300000000000002</v>
      </c>
      <c r="U340" s="13">
        <v>81.87</v>
      </c>
      <c r="V340" s="9">
        <v>0.35199999999999998</v>
      </c>
      <c r="W340" s="13">
        <v>54.48</v>
      </c>
      <c r="X340" s="9">
        <v>0.36699999999999999</v>
      </c>
      <c r="Y340" s="13">
        <v>58.7</v>
      </c>
      <c r="Z340" s="9">
        <v>0.33400000000000002</v>
      </c>
      <c r="AA340" s="13">
        <v>49.67</v>
      </c>
      <c r="AB340" s="10" t="e">
        <f>SUM(D340,F340,H340,#REF!,#REF!,J340,N340,P340,R340,T340,V340,X340,Z340)</f>
        <v>#REF!</v>
      </c>
      <c r="AC340" s="19">
        <f t="shared" si="15"/>
        <v>4.2649999999999997</v>
      </c>
      <c r="AD340" s="20">
        <f t="shared" si="16"/>
        <v>1343.6407176000002</v>
      </c>
      <c r="AE340" s="20">
        <f t="shared" si="17"/>
        <v>686.99259015354096</v>
      </c>
    </row>
    <row r="341" spans="1:31" x14ac:dyDescent="0.3">
      <c r="A341" t="s">
        <v>805</v>
      </c>
      <c r="B341" t="s">
        <v>533</v>
      </c>
      <c r="C341" s="5" t="s">
        <v>856</v>
      </c>
      <c r="D341" s="14">
        <v>7.2999999999999995E-2</v>
      </c>
      <c r="E341" s="13">
        <v>22.31</v>
      </c>
      <c r="F341" s="14">
        <v>6.3E-2</v>
      </c>
      <c r="G341" s="13">
        <v>19.82</v>
      </c>
      <c r="H341" s="14">
        <v>7.0000000000000007E-2</v>
      </c>
      <c r="I341" s="13">
        <v>24.62</v>
      </c>
      <c r="J341" s="14">
        <v>7.8E-2</v>
      </c>
      <c r="K341" s="13">
        <v>22.91</v>
      </c>
      <c r="L341" s="14">
        <v>9.1999999999999998E-2</v>
      </c>
      <c r="M341" s="13">
        <v>29.01</v>
      </c>
      <c r="N341" s="14">
        <v>0.114</v>
      </c>
      <c r="O341" s="13">
        <v>41.02</v>
      </c>
      <c r="P341" s="14">
        <v>0.13200000000000001</v>
      </c>
      <c r="Q341" s="13">
        <v>46.33</v>
      </c>
      <c r="R341" s="14">
        <v>0.19500000000000001</v>
      </c>
      <c r="S341" s="13">
        <v>64.31</v>
      </c>
      <c r="T341" s="14">
        <v>0.17799999999999999</v>
      </c>
      <c r="U341" s="13">
        <v>35.840000000000003</v>
      </c>
      <c r="V341" s="14">
        <v>0.1</v>
      </c>
      <c r="W341" s="13">
        <v>16.260000000000002</v>
      </c>
      <c r="X341" s="14">
        <v>0.10299999999999999</v>
      </c>
      <c r="Y341" s="13">
        <v>17.36</v>
      </c>
      <c r="Z341" s="14">
        <v>8.2000000000000003E-2</v>
      </c>
      <c r="AA341" s="13">
        <v>13.31</v>
      </c>
      <c r="AB341" s="10" t="e">
        <f>SUM(D341,F341,H341,#REF!,J341,L341,N341,P341,R341,T341,V341,X341,Z341)</f>
        <v>#REF!</v>
      </c>
      <c r="AC341" s="19">
        <f t="shared" si="15"/>
        <v>1.28</v>
      </c>
      <c r="AD341" s="20">
        <f t="shared" si="16"/>
        <v>432.21404909999995</v>
      </c>
      <c r="AE341" s="20">
        <f t="shared" si="17"/>
        <v>220.98753424377372</v>
      </c>
    </row>
    <row r="342" spans="1:31" x14ac:dyDescent="0.3">
      <c r="A342" t="s">
        <v>806</v>
      </c>
      <c r="B342" t="s">
        <v>534</v>
      </c>
      <c r="C342" s="5" t="s">
        <v>535</v>
      </c>
      <c r="D342" s="14">
        <v>3.9E-2</v>
      </c>
      <c r="E342" s="13">
        <v>14.43</v>
      </c>
      <c r="F342" s="14">
        <v>3.3000000000000002E-2</v>
      </c>
      <c r="G342" s="13">
        <v>12.86</v>
      </c>
      <c r="H342" s="14">
        <v>3.6999999999999998E-2</v>
      </c>
      <c r="I342" s="13">
        <v>15.76</v>
      </c>
      <c r="J342" s="14">
        <v>0.04</v>
      </c>
      <c r="K342" s="13">
        <v>14.58</v>
      </c>
      <c r="L342" s="14">
        <v>4.3999999999999997E-2</v>
      </c>
      <c r="M342" s="13">
        <v>16.82</v>
      </c>
      <c r="N342" s="14">
        <v>5.0999999999999997E-2</v>
      </c>
      <c r="O342" s="13">
        <v>21.58</v>
      </c>
      <c r="P342" s="14">
        <v>5.3999999999999999E-2</v>
      </c>
      <c r="Q342" s="13">
        <v>22.3</v>
      </c>
      <c r="R342" s="14">
        <v>5.8999999999999997E-2</v>
      </c>
      <c r="S342" s="13">
        <v>23.53</v>
      </c>
      <c r="T342" s="14">
        <v>5.7000000000000002E-2</v>
      </c>
      <c r="U342" s="13">
        <v>13.51</v>
      </c>
      <c r="V342" s="14">
        <v>4.9000000000000002E-2</v>
      </c>
      <c r="W342" s="13">
        <v>9.34</v>
      </c>
      <c r="X342" s="14">
        <v>4.7E-2</v>
      </c>
      <c r="Y342" s="13">
        <v>9.5399999999999991</v>
      </c>
      <c r="Z342" s="14">
        <v>4.1000000000000002E-2</v>
      </c>
      <c r="AA342" s="13">
        <v>8.08</v>
      </c>
      <c r="AB342" s="10" t="e">
        <f>SUM(D342,F342,H342,#REF!,J342,L342,N342,P342,R342,T342,V342,X342,Z342)</f>
        <v>#REF!</v>
      </c>
      <c r="AC342" s="19">
        <f t="shared" si="15"/>
        <v>0.55100000000000005</v>
      </c>
      <c r="AD342" s="20">
        <f t="shared" si="16"/>
        <v>221.01244009999999</v>
      </c>
      <c r="AE342" s="20">
        <f t="shared" si="17"/>
        <v>113.00186626649555</v>
      </c>
    </row>
    <row r="343" spans="1:31" x14ac:dyDescent="0.3">
      <c r="A343" t="s">
        <v>807</v>
      </c>
      <c r="B343" t="s">
        <v>536</v>
      </c>
      <c r="C343" s="5" t="s">
        <v>537</v>
      </c>
      <c r="D343" s="14">
        <v>0.152</v>
      </c>
      <c r="E343" s="13">
        <v>48.68</v>
      </c>
      <c r="F343" s="14">
        <v>0.13500000000000001</v>
      </c>
      <c r="G343" s="13">
        <v>44.27</v>
      </c>
      <c r="H343" s="14">
        <v>0.14499999999999999</v>
      </c>
      <c r="I343" s="13">
        <v>53.5</v>
      </c>
      <c r="J343" s="14">
        <v>0.161</v>
      </c>
      <c r="K343" s="13">
        <v>49.82</v>
      </c>
      <c r="L343" s="14">
        <v>0.18099999999999999</v>
      </c>
      <c r="M343" s="13">
        <v>60.07</v>
      </c>
      <c r="N343" s="14">
        <v>0.218</v>
      </c>
      <c r="O343" s="13">
        <v>81.87</v>
      </c>
      <c r="P343" s="14">
        <v>0.23400000000000001</v>
      </c>
      <c r="Q343" s="13">
        <v>86.25</v>
      </c>
      <c r="R343" s="14">
        <v>0.26200000000000001</v>
      </c>
      <c r="S343" s="13">
        <v>93.140000000000015</v>
      </c>
      <c r="T343" s="14">
        <v>0.25600000000000001</v>
      </c>
      <c r="U343" s="13">
        <v>54.71</v>
      </c>
      <c r="V343" s="14">
        <v>0.21199999999999999</v>
      </c>
      <c r="W343" s="13">
        <v>35.49</v>
      </c>
      <c r="X343" s="14">
        <v>0.20799999999999999</v>
      </c>
      <c r="Y343" s="13">
        <v>36.49</v>
      </c>
      <c r="Z343" s="14">
        <v>0.16900000000000001</v>
      </c>
      <c r="AA343" s="13">
        <v>28.69</v>
      </c>
      <c r="AB343" s="10" t="e">
        <f>SUM(D343,F343,H343,#REF!,J343,L343,N343,P343,R343,T343,V343,X343,Z343)</f>
        <v>#REF!</v>
      </c>
      <c r="AC343" s="19">
        <f t="shared" si="15"/>
        <v>2.3330000000000002</v>
      </c>
      <c r="AD343" s="20">
        <f t="shared" si="16"/>
        <v>821.49686540000005</v>
      </c>
      <c r="AE343" s="20">
        <f t="shared" si="17"/>
        <v>420.02467770716265</v>
      </c>
    </row>
    <row r="344" spans="1:31" ht="15" thickBot="1" x14ac:dyDescent="0.35">
      <c r="C344" s="5" t="s">
        <v>538</v>
      </c>
      <c r="G344" s="13"/>
      <c r="I344" s="13"/>
      <c r="K344" s="13"/>
      <c r="M344" s="13"/>
      <c r="O344" s="13"/>
      <c r="Q344" s="13"/>
      <c r="S344" s="13"/>
      <c r="U344" s="13"/>
      <c r="W344" s="13"/>
      <c r="Y344" s="13"/>
      <c r="AA344" s="13"/>
      <c r="AC344" s="22"/>
      <c r="AD344" s="23"/>
      <c r="AE344" s="23"/>
    </row>
    <row r="345" spans="1:31" ht="15" thickBot="1" x14ac:dyDescent="0.35">
      <c r="A345" s="28" t="s">
        <v>858</v>
      </c>
      <c r="B345" s="28"/>
      <c r="C345" s="28"/>
      <c r="D345" s="15">
        <f>SUM(D3:D343)</f>
        <v>65.729000000000042</v>
      </c>
      <c r="E345" s="13">
        <f t="shared" ref="E345:AB345" si="18">SUM(E3:E343)</f>
        <v>18831.719999999998</v>
      </c>
      <c r="F345" s="15">
        <f t="shared" si="18"/>
        <v>59.697000000000003</v>
      </c>
      <c r="G345" s="13">
        <f t="shared" si="18"/>
        <v>17351.46000000001</v>
      </c>
      <c r="H345" s="15">
        <f t="shared" si="18"/>
        <v>62.583999999999982</v>
      </c>
      <c r="I345" s="13">
        <f t="shared" si="18"/>
        <v>20634.190000000013</v>
      </c>
      <c r="J345" s="15">
        <f t="shared" si="18"/>
        <v>72.951000000000064</v>
      </c>
      <c r="K345" s="13">
        <f t="shared" si="18"/>
        <v>19895.499999999989</v>
      </c>
      <c r="L345" s="15">
        <f t="shared" si="18"/>
        <v>80.990999999999985</v>
      </c>
      <c r="M345" s="13">
        <f t="shared" si="18"/>
        <v>24392.889999999985</v>
      </c>
      <c r="N345" s="15">
        <f t="shared" si="18"/>
        <v>93.414000000000044</v>
      </c>
      <c r="O345" s="13">
        <f t="shared" si="18"/>
        <v>32738.61000000003</v>
      </c>
      <c r="P345" s="15">
        <f t="shared" si="18"/>
        <v>95.075000000000031</v>
      </c>
      <c r="Q345" s="13">
        <f t="shared" si="18"/>
        <v>33133.359999999986</v>
      </c>
      <c r="R345" s="15">
        <f t="shared" si="18"/>
        <v>106.34099999999997</v>
      </c>
      <c r="S345" s="13">
        <f t="shared" si="18"/>
        <v>35803.289999999994</v>
      </c>
      <c r="T345" s="15">
        <f t="shared" si="18"/>
        <v>104.93099999999994</v>
      </c>
      <c r="U345" s="13">
        <f t="shared" si="18"/>
        <v>21383.119999999984</v>
      </c>
      <c r="V345" s="15">
        <f t="shared" si="18"/>
        <v>87.462999999999965</v>
      </c>
      <c r="W345" s="13">
        <f t="shared" si="18"/>
        <v>13711.779999999999</v>
      </c>
      <c r="X345" s="15">
        <f t="shared" si="18"/>
        <v>82.183999999999983</v>
      </c>
      <c r="Y345" s="13">
        <f t="shared" si="18"/>
        <v>13447.339999999998</v>
      </c>
      <c r="Z345" s="15">
        <f t="shared" si="18"/>
        <v>72.334000000000003</v>
      </c>
      <c r="AA345" s="13">
        <f t="shared" si="18"/>
        <v>11147.609999999995</v>
      </c>
      <c r="AB345" s="21" t="e">
        <f t="shared" si="18"/>
        <v>#REF!</v>
      </c>
      <c r="AC345" s="24">
        <f>SUM(AC3:AC344)</f>
        <v>983.69399999999985</v>
      </c>
      <c r="AD345" s="25">
        <f>E345+G345+I345+K345+M345+O345+Q345+S345+U346+W346+Y346+AA346</f>
        <v>319524.21932550002</v>
      </c>
      <c r="AE345" s="26">
        <f>E347+G347+I347++K347+M347+O347+Q347+S347+U345+W345+Y345+AA345</f>
        <v>163370.13918668797</v>
      </c>
    </row>
    <row r="346" spans="1:31" x14ac:dyDescent="0.3">
      <c r="U346" s="13">
        <f>U345*1.95583</f>
        <v>41821.747589599967</v>
      </c>
      <c r="W346" s="13">
        <f>W345*1.95583</f>
        <v>26817.910677399996</v>
      </c>
      <c r="Y346" s="13">
        <f>Y345*1.95583</f>
        <v>26300.710992199995</v>
      </c>
      <c r="AA346" s="13">
        <f>AA345*1.95583</f>
        <v>21802.83006629999</v>
      </c>
    </row>
    <row r="347" spans="1:31" x14ac:dyDescent="0.3">
      <c r="E347" s="13">
        <f>E345/1.95583</f>
        <v>9628.5055449604497</v>
      </c>
      <c r="G347" s="13">
        <f>G345/1.95583</f>
        <v>8871.6606249009419</v>
      </c>
      <c r="I347" s="13">
        <f>I345/1.95583</f>
        <v>10550.093822060206</v>
      </c>
      <c r="K347" s="13">
        <f>K345/1.95583</f>
        <v>10172.40762233936</v>
      </c>
      <c r="M347" s="13">
        <f>M345/1.95583</f>
        <v>12471.886615912419</v>
      </c>
      <c r="O347" s="13">
        <f>O345/1.95583</f>
        <v>16738.985494649347</v>
      </c>
      <c r="Q347" s="13">
        <f>Q345/1.95583</f>
        <v>16940.817964751532</v>
      </c>
      <c r="S347" s="13">
        <f>S345/1.95583</f>
        <v>18305.931497113754</v>
      </c>
      <c r="AD347">
        <f>AD345/AC345/1000</f>
        <v>0.32482074641656861</v>
      </c>
    </row>
    <row r="349" spans="1:31" x14ac:dyDescent="0.3">
      <c r="AC349" s="27"/>
    </row>
    <row r="352" spans="1:31" x14ac:dyDescent="0.3">
      <c r="C352" s="4"/>
    </row>
  </sheetData>
  <autoFilter ref="A2:AD347" xr:uid="{00000000-0009-0000-0000-000000000000}"/>
  <mergeCells count="1">
    <mergeCell ref="A345:C345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7839-6592-4779-B5F6-C78752F554C2}">
  <dimension ref="A1:Q352"/>
  <sheetViews>
    <sheetView tabSelected="1" zoomScale="154" zoomScaleNormal="154" workbookViewId="0">
      <pane xSplit="2" topLeftCell="C1" activePane="topRight" state="frozen"/>
      <selection pane="topRight" activeCell="D5" sqref="D5"/>
    </sheetView>
  </sheetViews>
  <sheetFormatPr defaultColWidth="22.44140625" defaultRowHeight="14.4" x14ac:dyDescent="0.3"/>
  <cols>
    <col min="1" max="1" width="21.6640625" customWidth="1"/>
    <col min="2" max="2" width="19" customWidth="1"/>
    <col min="3" max="3" width="24.44140625" bestFit="1" customWidth="1"/>
    <col min="4" max="15" width="12.109375" style="36" customWidth="1"/>
    <col min="16" max="16" width="18.6640625" style="37" hidden="1" customWidth="1"/>
    <col min="17" max="17" width="10.44140625" style="38" bestFit="1" customWidth="1"/>
  </cols>
  <sheetData>
    <row r="1" spans="1:17" ht="40.950000000000003" customHeight="1" thickBot="1" x14ac:dyDescent="0.35">
      <c r="A1" s="30"/>
      <c r="B1" s="30"/>
      <c r="C1" s="30"/>
      <c r="D1" s="15" t="s">
        <v>862</v>
      </c>
      <c r="E1" s="15" t="s">
        <v>862</v>
      </c>
      <c r="F1" s="15" t="s">
        <v>862</v>
      </c>
      <c r="G1" s="15" t="s">
        <v>862</v>
      </c>
      <c r="H1" s="15" t="s">
        <v>862</v>
      </c>
      <c r="I1" s="29" t="s">
        <v>862</v>
      </c>
      <c r="J1" s="40" t="s">
        <v>862</v>
      </c>
      <c r="K1" s="15" t="s">
        <v>862</v>
      </c>
      <c r="L1" s="15" t="s">
        <v>862</v>
      </c>
      <c r="M1" s="15" t="s">
        <v>862</v>
      </c>
      <c r="N1" s="15" t="s">
        <v>862</v>
      </c>
      <c r="O1" s="15" t="s">
        <v>862</v>
      </c>
      <c r="P1" s="15"/>
      <c r="Q1" s="15" t="s">
        <v>862</v>
      </c>
    </row>
    <row r="2" spans="1:17" s="1" customFormat="1" ht="15" thickBot="1" x14ac:dyDescent="0.35">
      <c r="A2" s="31" t="s">
        <v>808</v>
      </c>
      <c r="B2" s="32" t="s">
        <v>812</v>
      </c>
      <c r="C2" s="32" t="s">
        <v>0</v>
      </c>
      <c r="D2" s="6">
        <v>45778</v>
      </c>
      <c r="E2" s="6">
        <v>45809</v>
      </c>
      <c r="F2" s="6">
        <v>45839</v>
      </c>
      <c r="G2" s="6">
        <v>45870</v>
      </c>
      <c r="H2" s="6">
        <v>45901</v>
      </c>
      <c r="I2" s="6">
        <v>45931</v>
      </c>
      <c r="J2" s="6">
        <v>45962</v>
      </c>
      <c r="K2" s="6">
        <v>45992</v>
      </c>
      <c r="L2" s="6">
        <v>46023</v>
      </c>
      <c r="M2" s="6">
        <v>46054</v>
      </c>
      <c r="N2" s="6">
        <v>46082</v>
      </c>
      <c r="O2" s="6">
        <v>46113</v>
      </c>
      <c r="P2" s="15" t="s">
        <v>809</v>
      </c>
      <c r="Q2" s="15" t="s">
        <v>863</v>
      </c>
    </row>
    <row r="3" spans="1:17" x14ac:dyDescent="0.3">
      <c r="A3" s="30" t="s">
        <v>539</v>
      </c>
      <c r="B3" s="30" t="s">
        <v>1</v>
      </c>
      <c r="C3" s="33" t="s">
        <v>2</v>
      </c>
      <c r="D3" s="15">
        <v>6.7000000000000004E-2</v>
      </c>
      <c r="E3" s="15">
        <v>5.8999999999999997E-2</v>
      </c>
      <c r="F3" s="15">
        <v>0.05</v>
      </c>
      <c r="G3" s="15">
        <v>5.2999999999999999E-2</v>
      </c>
      <c r="H3" s="15">
        <v>5.8999999999999997E-2</v>
      </c>
      <c r="I3" s="29">
        <v>6.7000000000000004E-2</v>
      </c>
      <c r="J3" s="40">
        <v>8.3000000000000004E-2</v>
      </c>
      <c r="K3" s="15">
        <v>0.09</v>
      </c>
      <c r="L3" s="15">
        <v>9.2999999999999999E-2</v>
      </c>
      <c r="M3" s="15">
        <v>6.3E-2</v>
      </c>
      <c r="N3" s="15">
        <v>5.2999999999999999E-2</v>
      </c>
      <c r="O3" s="15">
        <v>5.8000000000000003E-2</v>
      </c>
      <c r="P3" s="15" t="e">
        <f>SUM(D3,E3,F3,#REF!,G3,H3,I3,J3,K3,L3,M3,N3,O3)</f>
        <v>#REF!</v>
      </c>
      <c r="Q3" s="15">
        <f>D3+E3+F3++G3+H3+I3+J3+K3+L3+M3+N3+O3</f>
        <v>0.79500000000000004</v>
      </c>
    </row>
    <row r="4" spans="1:17" x14ac:dyDescent="0.3">
      <c r="A4" s="30" t="s">
        <v>540</v>
      </c>
      <c r="B4" s="30" t="s">
        <v>3</v>
      </c>
      <c r="C4" s="33" t="s">
        <v>4</v>
      </c>
      <c r="D4" s="15">
        <v>3.9E-2</v>
      </c>
      <c r="E4" s="15">
        <v>3.5999999999999997E-2</v>
      </c>
      <c r="F4" s="15">
        <v>3.3000000000000002E-2</v>
      </c>
      <c r="G4" s="15">
        <v>3.4000000000000002E-2</v>
      </c>
      <c r="H4" s="15">
        <v>3.9E-2</v>
      </c>
      <c r="I4" s="29">
        <v>4.2000000000000003E-2</v>
      </c>
      <c r="J4" s="40">
        <v>4.8000000000000001E-2</v>
      </c>
      <c r="K4" s="15">
        <v>5.3999999999999999E-2</v>
      </c>
      <c r="L4" s="15">
        <v>5.3999999999999999E-2</v>
      </c>
      <c r="M4" s="15">
        <v>5.1999999999999998E-2</v>
      </c>
      <c r="N4" s="15">
        <v>4.5999999999999999E-2</v>
      </c>
      <c r="O4" s="15">
        <v>4.4999999999999998E-2</v>
      </c>
      <c r="P4" s="15" t="e">
        <f>SUM(D4,E4,F4,#REF!,G4,H4,I4,J4,K4,L4,M4,N4,O4)</f>
        <v>#REF!</v>
      </c>
      <c r="Q4" s="15">
        <f>D4+E4+F4++G4+H4+I4+J4+K4+L4+M4+N4+O4</f>
        <v>0.52200000000000002</v>
      </c>
    </row>
    <row r="5" spans="1:17" x14ac:dyDescent="0.3">
      <c r="A5" s="30"/>
      <c r="B5" s="30"/>
      <c r="C5" s="33" t="s">
        <v>4</v>
      </c>
      <c r="D5" s="15"/>
      <c r="E5" s="15"/>
      <c r="F5" s="15"/>
      <c r="G5" s="15"/>
      <c r="H5" s="15"/>
      <c r="I5" s="29"/>
      <c r="J5" s="40"/>
      <c r="K5" s="15"/>
      <c r="L5" s="15"/>
      <c r="M5" s="15"/>
      <c r="N5" s="15"/>
      <c r="O5" s="15"/>
      <c r="P5" s="15" t="e">
        <f>SUM(D5,E5,F5,#REF!,G5,H5,I5,J5,K5,L5,M5,N5,O5)</f>
        <v>#REF!</v>
      </c>
      <c r="Q5" s="15"/>
    </row>
    <row r="6" spans="1:17" x14ac:dyDescent="0.3">
      <c r="A6" s="30" t="s">
        <v>541</v>
      </c>
      <c r="B6" s="30" t="s">
        <v>5</v>
      </c>
      <c r="C6" s="33" t="s">
        <v>6</v>
      </c>
      <c r="D6" s="15">
        <v>7.0000000000000007E-2</v>
      </c>
      <c r="E6" s="15">
        <v>6.7000000000000004E-2</v>
      </c>
      <c r="F6" s="15">
        <v>6.3E-2</v>
      </c>
      <c r="G6" s="15">
        <v>7.0000000000000007E-2</v>
      </c>
      <c r="H6" s="15">
        <v>0.08</v>
      </c>
      <c r="I6" s="29">
        <v>9.0999999999999998E-2</v>
      </c>
      <c r="J6" s="40">
        <v>0.10100000000000001</v>
      </c>
      <c r="K6" s="15">
        <v>0.10299999999999999</v>
      </c>
      <c r="L6" s="15">
        <v>0.11</v>
      </c>
      <c r="M6" s="15">
        <v>0.104</v>
      </c>
      <c r="N6" s="15">
        <v>8.7999999999999995E-2</v>
      </c>
      <c r="O6" s="15">
        <v>8.5000000000000006E-2</v>
      </c>
      <c r="P6" s="15" t="e">
        <f>SUM(D6,E6,F6,#REF!,G6,H6,I6,J6,K6,L6,M6,N6,O6)</f>
        <v>#REF!</v>
      </c>
      <c r="Q6" s="15">
        <f>D6+E6+F6++G6+H6+I6+J6+K6+L6+M6+N6+O6</f>
        <v>1.032</v>
      </c>
    </row>
    <row r="7" spans="1:17" x14ac:dyDescent="0.3">
      <c r="A7" s="30" t="s">
        <v>542</v>
      </c>
      <c r="B7" s="30" t="s">
        <v>7</v>
      </c>
      <c r="C7" s="33" t="s">
        <v>8</v>
      </c>
      <c r="D7" s="15">
        <v>9.1999999999999998E-2</v>
      </c>
      <c r="E7" s="15">
        <v>8.1000000000000003E-2</v>
      </c>
      <c r="F7" s="15">
        <v>8.5999999999999993E-2</v>
      </c>
      <c r="G7" s="15">
        <v>9.9000000000000005E-2</v>
      </c>
      <c r="H7" s="15">
        <v>0.107</v>
      </c>
      <c r="I7" s="29">
        <v>0.126</v>
      </c>
      <c r="J7" s="40">
        <v>0.13400000000000001</v>
      </c>
      <c r="K7" s="15">
        <v>0.15</v>
      </c>
      <c r="L7" s="15">
        <v>0.14799999999999999</v>
      </c>
      <c r="M7" s="15">
        <v>0.122</v>
      </c>
      <c r="N7" s="15">
        <v>0.122</v>
      </c>
      <c r="O7" s="15">
        <v>0.10299999999999999</v>
      </c>
      <c r="P7" s="15" t="e">
        <f>SUM(D7,E7,F7,#REF!,G7,H7,I7,J7,K7,L7,M7,N7,O7)</f>
        <v>#REF!</v>
      </c>
      <c r="Q7" s="15">
        <f>D7+E7+F7++G7+H7+I7+J7+K7+L7+M7+N7+O7</f>
        <v>1.3699999999999999</v>
      </c>
    </row>
    <row r="8" spans="1:17" x14ac:dyDescent="0.3">
      <c r="A8" s="30"/>
      <c r="B8" s="30"/>
      <c r="C8" s="33" t="s">
        <v>8</v>
      </c>
      <c r="D8" s="15"/>
      <c r="E8" s="15"/>
      <c r="F8" s="15"/>
      <c r="G8" s="15"/>
      <c r="H8" s="15"/>
      <c r="I8" s="29"/>
      <c r="J8" s="40"/>
      <c r="K8" s="15"/>
      <c r="L8" s="15"/>
      <c r="M8" s="15"/>
      <c r="N8" s="15"/>
      <c r="O8" s="15"/>
      <c r="P8" s="15" t="e">
        <f>SUM(D8,E8,F8,#REF!,G8,H8,I8,J8,K8,L8,M8,N8,O8)</f>
        <v>#REF!</v>
      </c>
      <c r="Q8" s="15"/>
    </row>
    <row r="9" spans="1:17" x14ac:dyDescent="0.3">
      <c r="A9" s="30" t="s">
        <v>543</v>
      </c>
      <c r="B9" s="30" t="s">
        <v>9</v>
      </c>
      <c r="C9" s="33" t="s">
        <v>10</v>
      </c>
      <c r="D9" s="15">
        <v>0.21299999999999999</v>
      </c>
      <c r="E9" s="15">
        <v>0.187</v>
      </c>
      <c r="F9" s="15">
        <v>0.20499999999999999</v>
      </c>
      <c r="G9" s="15">
        <v>0.22900000000000001</v>
      </c>
      <c r="H9" s="15">
        <v>0.251</v>
      </c>
      <c r="I9" s="29">
        <v>0.29899999999999999</v>
      </c>
      <c r="J9" s="40">
        <v>0.312</v>
      </c>
      <c r="K9" s="15">
        <v>0.34</v>
      </c>
      <c r="L9" s="15">
        <v>0.32900000000000001</v>
      </c>
      <c r="M9" s="15">
        <v>0.27500000000000002</v>
      </c>
      <c r="N9" s="15">
        <v>0.27400000000000002</v>
      </c>
      <c r="O9" s="15">
        <v>0.23200000000000001</v>
      </c>
      <c r="P9" s="15" t="e">
        <f>SUM(D9,E9,F9,#REF!,G9,H9,I9,J9,K9,L9,M9,N9,O9)</f>
        <v>#REF!</v>
      </c>
      <c r="Q9" s="15">
        <f>D9+E9+F9++G9+H9+I9+J9+K9+L9+M9+N9+O9</f>
        <v>3.1460000000000004</v>
      </c>
    </row>
    <row r="10" spans="1:17" x14ac:dyDescent="0.3">
      <c r="A10" s="30" t="s">
        <v>544</v>
      </c>
      <c r="B10" s="30" t="s">
        <v>11</v>
      </c>
      <c r="C10" s="33" t="s">
        <v>12</v>
      </c>
      <c r="D10" s="15">
        <v>0.28000000000000003</v>
      </c>
      <c r="E10" s="15">
        <v>0.25600000000000001</v>
      </c>
      <c r="F10" s="15">
        <v>0.23899999999999999</v>
      </c>
      <c r="G10" s="15">
        <v>0.26400000000000001</v>
      </c>
      <c r="H10" s="15">
        <v>0.30099999999999999</v>
      </c>
      <c r="I10" s="29">
        <v>0.33700000000000002</v>
      </c>
      <c r="J10" s="40">
        <v>0.39100000000000001</v>
      </c>
      <c r="K10" s="15">
        <v>0.41299999999999998</v>
      </c>
      <c r="L10" s="15">
        <v>0.436</v>
      </c>
      <c r="M10" s="15">
        <v>0.41299999999999998</v>
      </c>
      <c r="N10" s="15">
        <v>0.33800000000000002</v>
      </c>
      <c r="O10" s="15">
        <v>0.35199999999999998</v>
      </c>
      <c r="P10" s="15" t="e">
        <f>SUM(D10,E10,F10,#REF!,G10,H10,I10,J10,K10,L10,M10,N10,O10)</f>
        <v>#REF!</v>
      </c>
      <c r="Q10" s="15">
        <f>D10+E10+F10++G10+H10+I10+J10+K10+L10+M10+N10+O10</f>
        <v>4.0199999999999996</v>
      </c>
    </row>
    <row r="11" spans="1:17" x14ac:dyDescent="0.3">
      <c r="A11" s="30" t="s">
        <v>545</v>
      </c>
      <c r="B11" s="30" t="s">
        <v>13</v>
      </c>
      <c r="C11" s="33" t="s">
        <v>14</v>
      </c>
      <c r="D11" s="15">
        <v>0.49099999999999999</v>
      </c>
      <c r="E11" s="15">
        <v>0.44900000000000001</v>
      </c>
      <c r="F11" s="15">
        <v>0.41499999999999998</v>
      </c>
      <c r="G11" s="15">
        <v>0.46400000000000002</v>
      </c>
      <c r="H11" s="15">
        <v>0.53300000000000003</v>
      </c>
      <c r="I11" s="29">
        <v>0.6</v>
      </c>
      <c r="J11" s="40">
        <v>0.68700000000000006</v>
      </c>
      <c r="K11" s="15">
        <v>0.72399999999999998</v>
      </c>
      <c r="L11" s="15">
        <v>0.76200000000000001</v>
      </c>
      <c r="M11" s="15">
        <v>0.73599999999999999</v>
      </c>
      <c r="N11" s="15">
        <v>0.60899999999999999</v>
      </c>
      <c r="O11" s="15">
        <v>0.6</v>
      </c>
      <c r="P11" s="15" t="e">
        <f>SUM(D11,E11,F11,#REF!,G11,H11,I11,J11,K11,L11,M11,N11,O11)</f>
        <v>#REF!</v>
      </c>
      <c r="Q11" s="15">
        <f>D11+E11+F11++G11+H11+I11+J11+K11+L11+M11+N11+O11</f>
        <v>7.0699999999999994</v>
      </c>
    </row>
    <row r="12" spans="1:17" x14ac:dyDescent="0.3">
      <c r="A12" s="30" t="s">
        <v>546</v>
      </c>
      <c r="B12" s="30" t="s">
        <v>15</v>
      </c>
      <c r="C12" s="33" t="s">
        <v>16</v>
      </c>
      <c r="D12" s="15">
        <v>0.153</v>
      </c>
      <c r="E12" s="15">
        <v>0.14299999999999999</v>
      </c>
      <c r="F12" s="15">
        <v>0.129</v>
      </c>
      <c r="G12" s="15">
        <v>0.14199999999999999</v>
      </c>
      <c r="H12" s="15">
        <v>0.16300000000000001</v>
      </c>
      <c r="I12" s="29">
        <v>0.182</v>
      </c>
      <c r="J12" s="40">
        <v>0.20399999999999999</v>
      </c>
      <c r="K12" s="15">
        <v>0.22900000000000001</v>
      </c>
      <c r="L12" s="15">
        <v>0.23300000000000001</v>
      </c>
      <c r="M12" s="15">
        <v>0.215</v>
      </c>
      <c r="N12" s="15">
        <v>0.187</v>
      </c>
      <c r="O12" s="15">
        <v>0.188</v>
      </c>
      <c r="P12" s="15" t="e">
        <f>SUM(D12,E12,F12,#REF!,G12,H12,I12,J12,K12,L12,M12,N12,O12)</f>
        <v>#REF!</v>
      </c>
      <c r="Q12" s="15">
        <f>D12+E12+F12++G12+H12+I12+J12+K12+L12+M12+N12+O12</f>
        <v>2.1680000000000001</v>
      </c>
    </row>
    <row r="13" spans="1:17" x14ac:dyDescent="0.3">
      <c r="A13" s="30"/>
      <c r="B13" s="30"/>
      <c r="C13" s="33" t="s">
        <v>16</v>
      </c>
      <c r="D13" s="15"/>
      <c r="E13" s="15"/>
      <c r="F13" s="15"/>
      <c r="G13" s="15"/>
      <c r="H13" s="15"/>
      <c r="I13" s="29"/>
      <c r="J13" s="40"/>
      <c r="K13" s="15"/>
      <c r="L13" s="15"/>
      <c r="M13" s="15"/>
      <c r="N13" s="15"/>
      <c r="O13" s="15"/>
      <c r="P13" s="15" t="e">
        <f>SUM(D13,E13,F13,#REF!,G13,H13,I13,J13,K13,L13,M13,N13,O13)</f>
        <v>#REF!</v>
      </c>
      <c r="Q13" s="15"/>
    </row>
    <row r="14" spans="1:17" x14ac:dyDescent="0.3">
      <c r="A14" s="30" t="s">
        <v>547</v>
      </c>
      <c r="B14" s="30" t="s">
        <v>17</v>
      </c>
      <c r="C14" s="33" t="s">
        <v>18</v>
      </c>
      <c r="D14" s="15">
        <v>1.2999999999999999E-2</v>
      </c>
      <c r="E14" s="15">
        <v>1.0999999999999999E-2</v>
      </c>
      <c r="F14" s="15">
        <v>1.2999999999999999E-2</v>
      </c>
      <c r="G14" s="15">
        <v>1.0999999999999999E-2</v>
      </c>
      <c r="H14" s="15">
        <v>1.4E-2</v>
      </c>
      <c r="I14" s="29">
        <v>1.4999999999999999E-2</v>
      </c>
      <c r="J14" s="40">
        <v>1.4999999999999999E-2</v>
      </c>
      <c r="K14" s="15">
        <v>1.7000000000000001E-2</v>
      </c>
      <c r="L14" s="15">
        <v>1.6E-2</v>
      </c>
      <c r="M14" s="15">
        <v>1.7000000000000001E-2</v>
      </c>
      <c r="N14" s="15">
        <v>1.2999999999999999E-2</v>
      </c>
      <c r="O14" s="15">
        <v>1.4E-2</v>
      </c>
      <c r="P14" s="15" t="e">
        <f>SUM(D14,E14,F14,#REF!,G14,H14,I14,J14,K14,L14,M14,N14,O14)</f>
        <v>#REF!</v>
      </c>
      <c r="Q14" s="15">
        <f>D14+E14+F14++G14+H14+I14+J14+K14+L14+M14+N14+O14</f>
        <v>0.16900000000000004</v>
      </c>
    </row>
    <row r="15" spans="1:17" x14ac:dyDescent="0.3">
      <c r="A15" s="30" t="s">
        <v>548</v>
      </c>
      <c r="B15" s="30" t="s">
        <v>19</v>
      </c>
      <c r="C15" s="33" t="s">
        <v>20</v>
      </c>
      <c r="D15" s="15">
        <v>0.11799999999999999</v>
      </c>
      <c r="E15" s="15">
        <v>0.10199999999999999</v>
      </c>
      <c r="F15" s="15">
        <v>0.111</v>
      </c>
      <c r="G15" s="15">
        <v>0.125</v>
      </c>
      <c r="H15" s="15">
        <v>0.13800000000000001</v>
      </c>
      <c r="I15" s="29">
        <v>0.16800000000000001</v>
      </c>
      <c r="J15" s="40">
        <v>0.17699999999999999</v>
      </c>
      <c r="K15" s="15">
        <v>0.192</v>
      </c>
      <c r="L15" s="15">
        <v>0.187</v>
      </c>
      <c r="M15" s="15">
        <v>0.156</v>
      </c>
      <c r="N15" s="15">
        <v>0.153</v>
      </c>
      <c r="O15" s="15">
        <v>0.13</v>
      </c>
      <c r="P15" s="15" t="e">
        <f>SUM(D15,E15,F15,#REF!,G15,H15,I15,J15,K15,L15,M15,N15,O15)</f>
        <v>#REF!</v>
      </c>
      <c r="Q15" s="15">
        <f>D15+E15+F15++G15+H15+I15+J15+K15+L15+M15+N15+O15</f>
        <v>1.7570000000000001</v>
      </c>
    </row>
    <row r="16" spans="1:17" x14ac:dyDescent="0.3">
      <c r="A16" s="30" t="s">
        <v>549</v>
      </c>
      <c r="B16" s="30" t="s">
        <v>21</v>
      </c>
      <c r="C16" s="33" t="s">
        <v>810</v>
      </c>
      <c r="D16" s="15">
        <v>0.13500000000000001</v>
      </c>
      <c r="E16" s="15">
        <v>0.11600000000000001</v>
      </c>
      <c r="F16" s="15">
        <v>0.127</v>
      </c>
      <c r="G16" s="15">
        <v>0.14299999999999999</v>
      </c>
      <c r="H16" s="15">
        <v>0.156</v>
      </c>
      <c r="I16" s="29">
        <v>0.188</v>
      </c>
      <c r="J16" s="40">
        <v>0.19700000000000001</v>
      </c>
      <c r="K16" s="15">
        <v>0.21199999999999999</v>
      </c>
      <c r="L16" s="15">
        <v>0.20899999999999999</v>
      </c>
      <c r="M16" s="15">
        <v>0.17399999999999999</v>
      </c>
      <c r="N16" s="15">
        <v>0.17100000000000001</v>
      </c>
      <c r="O16" s="15">
        <v>0.14799999999999999</v>
      </c>
      <c r="P16" s="15" t="e">
        <f>SUM(D16,E16,F16,#REF!,G16,H16,I16,J16,K16,L16,M16,N16,O16)</f>
        <v>#REF!</v>
      </c>
      <c r="Q16" s="15">
        <f>D16+E16+F16++G16+H16+I16+J16+K16+L16+M16+N16+O16</f>
        <v>1.976</v>
      </c>
    </row>
    <row r="17" spans="1:17" x14ac:dyDescent="0.3">
      <c r="A17" s="30"/>
      <c r="B17" s="30"/>
      <c r="C17" s="33" t="s">
        <v>22</v>
      </c>
      <c r="D17" s="15"/>
      <c r="E17" s="15"/>
      <c r="F17" s="15"/>
      <c r="G17" s="15"/>
      <c r="H17" s="15"/>
      <c r="I17" s="29"/>
      <c r="J17" s="40"/>
      <c r="K17" s="15"/>
      <c r="L17" s="15"/>
      <c r="M17" s="15"/>
      <c r="N17" s="15"/>
      <c r="O17" s="15"/>
      <c r="P17" s="15" t="e">
        <f>SUM(D17,E17,F17,#REF!,G17,H17,I17,J17,K17,L17,M17,N17,O17)</f>
        <v>#REF!</v>
      </c>
      <c r="Q17" s="15"/>
    </row>
    <row r="18" spans="1:17" x14ac:dyDescent="0.3">
      <c r="A18" s="30"/>
      <c r="B18" s="30"/>
      <c r="C18" s="33" t="s">
        <v>23</v>
      </c>
      <c r="D18" s="15"/>
      <c r="E18" s="15"/>
      <c r="F18" s="15"/>
      <c r="G18" s="15"/>
      <c r="H18" s="15"/>
      <c r="I18" s="29"/>
      <c r="J18" s="40"/>
      <c r="K18" s="15"/>
      <c r="L18" s="15"/>
      <c r="M18" s="15"/>
      <c r="N18" s="15"/>
      <c r="O18" s="15"/>
      <c r="P18" s="15" t="e">
        <f>SUM(D18,E18,F18,#REF!,G18,H18,I18,J18,K18,L18,M18,N18,O18)</f>
        <v>#REF!</v>
      </c>
      <c r="Q18" s="15"/>
    </row>
    <row r="19" spans="1:17" x14ac:dyDescent="0.3">
      <c r="A19" s="30" t="s">
        <v>550</v>
      </c>
      <c r="B19" s="30" t="s">
        <v>24</v>
      </c>
      <c r="C19" s="33" t="s">
        <v>25</v>
      </c>
      <c r="D19" s="15">
        <v>0.16700000000000001</v>
      </c>
      <c r="E19" s="15">
        <v>0.156</v>
      </c>
      <c r="F19" s="15">
        <v>0.15</v>
      </c>
      <c r="G19" s="15">
        <v>0.16900000000000001</v>
      </c>
      <c r="H19" s="15">
        <v>0.192</v>
      </c>
      <c r="I19" s="29">
        <v>0.216</v>
      </c>
      <c r="J19" s="40">
        <v>0.24399999999999999</v>
      </c>
      <c r="K19" s="15">
        <v>0.252</v>
      </c>
      <c r="L19" s="15">
        <v>0.25900000000000001</v>
      </c>
      <c r="M19" s="15">
        <v>0.23599999999999999</v>
      </c>
      <c r="N19" s="15">
        <v>0.193</v>
      </c>
      <c r="O19" s="15">
        <v>0.193</v>
      </c>
      <c r="P19" s="15" t="e">
        <f>SUM(D19,E19,F19,#REF!,G19,H19,I19,J19,K19,L19,M19,N19,O19)</f>
        <v>#REF!</v>
      </c>
      <c r="Q19" s="15">
        <f>D19+E19+F19++G19+H19+I19+J19+K19+L19+M19+N19+O19</f>
        <v>2.4270000000000005</v>
      </c>
    </row>
    <row r="20" spans="1:17" x14ac:dyDescent="0.3">
      <c r="A20" s="30" t="s">
        <v>551</v>
      </c>
      <c r="B20" s="30" t="s">
        <v>26</v>
      </c>
      <c r="C20" s="33" t="s">
        <v>27</v>
      </c>
      <c r="D20" s="15">
        <v>0.35299999999999998</v>
      </c>
      <c r="E20" s="15">
        <v>0.313</v>
      </c>
      <c r="F20" s="15">
        <v>0.34499999999999997</v>
      </c>
      <c r="G20" s="15">
        <v>0.39500000000000002</v>
      </c>
      <c r="H20" s="15">
        <v>0.37</v>
      </c>
      <c r="I20" s="29">
        <v>0.52400000000000002</v>
      </c>
      <c r="J20" s="40">
        <v>0.55700000000000005</v>
      </c>
      <c r="K20" s="15">
        <v>0.60799999999999998</v>
      </c>
      <c r="L20" s="15">
        <v>0.59299999999999997</v>
      </c>
      <c r="M20" s="15">
        <v>0.49</v>
      </c>
      <c r="N20" s="15">
        <v>0.49099999999999999</v>
      </c>
      <c r="O20" s="15">
        <v>0.41</v>
      </c>
      <c r="P20" s="15" t="e">
        <f>SUM(D20,E20,F20,#REF!,G20,H20,I20,J20,K20,L20,M20,N20,O20)</f>
        <v>#REF!</v>
      </c>
      <c r="Q20" s="15">
        <f>D20+E20+F20++G20+H20+I20+J20+K20+L20+M20+N20+O20</f>
        <v>5.4489999999999998</v>
      </c>
    </row>
    <row r="21" spans="1:17" x14ac:dyDescent="0.3">
      <c r="A21" s="30"/>
      <c r="B21" s="30"/>
      <c r="C21" s="33" t="s">
        <v>28</v>
      </c>
      <c r="D21" s="15"/>
      <c r="E21" s="15"/>
      <c r="F21" s="15"/>
      <c r="G21" s="15"/>
      <c r="H21" s="15"/>
      <c r="I21" s="29"/>
      <c r="J21" s="40"/>
      <c r="K21" s="15"/>
      <c r="L21" s="15"/>
      <c r="M21" s="15"/>
      <c r="N21" s="15"/>
      <c r="O21" s="15"/>
      <c r="P21" s="15" t="e">
        <f>SUM(D21,E21,F21,#REF!,G21,H21,I21,J21,K21,L21,M21,N21,O21)</f>
        <v>#REF!</v>
      </c>
      <c r="Q21" s="15"/>
    </row>
    <row r="22" spans="1:17" x14ac:dyDescent="0.3">
      <c r="A22" s="30" t="s">
        <v>552</v>
      </c>
      <c r="B22" s="30" t="s">
        <v>29</v>
      </c>
      <c r="C22" s="33" t="s">
        <v>30</v>
      </c>
      <c r="D22" s="15">
        <v>0.06</v>
      </c>
      <c r="E22" s="15">
        <v>5.6000000000000001E-2</v>
      </c>
      <c r="F22" s="15">
        <v>5.2999999999999999E-2</v>
      </c>
      <c r="G22" s="15">
        <v>0.06</v>
      </c>
      <c r="H22" s="15">
        <v>6.9000000000000006E-2</v>
      </c>
      <c r="I22" s="29">
        <v>7.6999999999999999E-2</v>
      </c>
      <c r="J22" s="40">
        <v>8.5999999999999993E-2</v>
      </c>
      <c r="K22" s="15">
        <v>9.0999999999999998E-2</v>
      </c>
      <c r="L22" s="15">
        <v>9.2999999999999999E-2</v>
      </c>
      <c r="M22" s="15">
        <v>8.7999999999999995E-2</v>
      </c>
      <c r="N22" s="15">
        <v>7.0999999999999994E-2</v>
      </c>
      <c r="O22" s="15">
        <v>7.0999999999999994E-2</v>
      </c>
      <c r="P22" s="15" t="e">
        <f>SUM(D22,E22,F22,#REF!,G22,H22,I22,J22,K22,L22,M22,N22,O22)</f>
        <v>#REF!</v>
      </c>
      <c r="Q22" s="15">
        <f>D22+E22+F22++G22+H22+I22+J22+K22+L22+M22+N22+O22</f>
        <v>0.87499999999999978</v>
      </c>
    </row>
    <row r="23" spans="1:17" x14ac:dyDescent="0.3">
      <c r="A23" s="30" t="s">
        <v>553</v>
      </c>
      <c r="B23" s="30" t="s">
        <v>31</v>
      </c>
      <c r="C23" s="33" t="s">
        <v>32</v>
      </c>
      <c r="D23" s="15">
        <v>0.13200000000000001</v>
      </c>
      <c r="E23" s="15">
        <v>0.108</v>
      </c>
      <c r="F23" s="15">
        <v>0.129</v>
      </c>
      <c r="G23" s="15">
        <v>0.14599999999999999</v>
      </c>
      <c r="H23" s="15">
        <v>0.16200000000000001</v>
      </c>
      <c r="I23" s="29">
        <v>0.19500000000000001</v>
      </c>
      <c r="J23" s="40">
        <v>0.20599999999999999</v>
      </c>
      <c r="K23" s="15">
        <v>0.22500000000000001</v>
      </c>
      <c r="L23" s="15">
        <v>0.218</v>
      </c>
      <c r="M23" s="15">
        <v>0.17299999999999999</v>
      </c>
      <c r="N23" s="15">
        <v>0.17399999999999999</v>
      </c>
      <c r="O23" s="15">
        <v>0.14599999999999999</v>
      </c>
      <c r="P23" s="15" t="e">
        <f>SUM(D23,E23,F23,#REF!,G23,H23,I23,J23,K23,L23,M23,N23,O23)</f>
        <v>#REF!</v>
      </c>
      <c r="Q23" s="15">
        <f>D23+E23+F23++G23+H23+I23+J23+K23+L23+M23+N23+O23</f>
        <v>2.0140000000000002</v>
      </c>
    </row>
    <row r="24" spans="1:17" x14ac:dyDescent="0.3">
      <c r="A24" s="30" t="s">
        <v>554</v>
      </c>
      <c r="B24" s="30" t="s">
        <v>33</v>
      </c>
      <c r="C24" s="33" t="s">
        <v>34</v>
      </c>
      <c r="D24" s="15">
        <v>0.19</v>
      </c>
      <c r="E24" s="15">
        <v>0.16300000000000001</v>
      </c>
      <c r="F24" s="15">
        <v>0.193</v>
      </c>
      <c r="G24" s="15">
        <v>0.189</v>
      </c>
      <c r="H24" s="15">
        <v>0.219</v>
      </c>
      <c r="I24" s="29">
        <v>0.26200000000000001</v>
      </c>
      <c r="J24" s="40">
        <v>0.28999999999999998</v>
      </c>
      <c r="K24" s="15">
        <v>0.29299999999999998</v>
      </c>
      <c r="L24" s="15">
        <v>0.29899999999999999</v>
      </c>
      <c r="M24" s="15">
        <v>0.247</v>
      </c>
      <c r="N24" s="15">
        <v>0.23799999999999999</v>
      </c>
      <c r="O24" s="15">
        <v>0.156</v>
      </c>
      <c r="P24" s="15" t="e">
        <f>SUM(D24,E24,F24,#REF!,G24,H24,I24,J24,K24,L24,M24,N24,O24)</f>
        <v>#REF!</v>
      </c>
      <c r="Q24" s="15">
        <f>D24+E24+F24++G24+H24+I24+J24+K24+L24+M24+N24+O24</f>
        <v>2.7390000000000003</v>
      </c>
    </row>
    <row r="25" spans="1:17" x14ac:dyDescent="0.3">
      <c r="A25" s="30" t="s">
        <v>555</v>
      </c>
      <c r="B25" s="30" t="s">
        <v>35</v>
      </c>
      <c r="C25" s="33" t="s">
        <v>36</v>
      </c>
      <c r="D25" s="15">
        <v>8.9999999999999993E-3</v>
      </c>
      <c r="E25" s="15">
        <v>0.01</v>
      </c>
      <c r="F25" s="15">
        <v>8.0000000000000002E-3</v>
      </c>
      <c r="G25" s="15">
        <v>0.01</v>
      </c>
      <c r="H25" s="15">
        <v>8.9999999999999993E-3</v>
      </c>
      <c r="I25" s="29">
        <v>0.01</v>
      </c>
      <c r="J25" s="40">
        <v>0.01</v>
      </c>
      <c r="K25" s="15">
        <v>1.0999999999999999E-2</v>
      </c>
      <c r="L25" s="15">
        <v>0.01</v>
      </c>
      <c r="M25" s="15">
        <v>1.0999999999999999E-2</v>
      </c>
      <c r="N25" s="15">
        <v>8.9999999999999993E-3</v>
      </c>
      <c r="O25" s="15">
        <v>1.0999999999999999E-2</v>
      </c>
      <c r="P25" s="15" t="e">
        <f>SUM(D25,E25,F25,#REF!,G25,H25,I25,J25,K25,L25,M25,N25,O25)</f>
        <v>#REF!</v>
      </c>
      <c r="Q25" s="15">
        <f>D25+E25+F25++G25+H25+I25+J25+K25+L25+M25+N25+O25</f>
        <v>0.11799999999999998</v>
      </c>
    </row>
    <row r="26" spans="1:17" x14ac:dyDescent="0.3">
      <c r="A26" s="30" t="s">
        <v>556</v>
      </c>
      <c r="B26" s="30" t="s">
        <v>37</v>
      </c>
      <c r="C26" s="33" t="s">
        <v>38</v>
      </c>
      <c r="D26" s="15">
        <v>0.44</v>
      </c>
      <c r="E26" s="15">
        <v>0.377</v>
      </c>
      <c r="F26" s="15">
        <v>0.39400000000000002</v>
      </c>
      <c r="G26" s="15">
        <v>0.435</v>
      </c>
      <c r="H26" s="15">
        <v>0.48399999999999999</v>
      </c>
      <c r="I26" s="29">
        <v>0.57299999999999995</v>
      </c>
      <c r="J26" s="40">
        <v>0.59699999999999998</v>
      </c>
      <c r="K26" s="15">
        <v>0.64500000000000002</v>
      </c>
      <c r="L26" s="15">
        <v>0.63200000000000001</v>
      </c>
      <c r="M26" s="15">
        <v>0.52700000000000002</v>
      </c>
      <c r="N26" s="15">
        <v>0.52</v>
      </c>
      <c r="O26" s="15">
        <v>0.44</v>
      </c>
      <c r="P26" s="15" t="e">
        <f>SUM(D26,E26,F26,#REF!,G26,H26,I26,J26,K26,L26,M26,N26,O26)</f>
        <v>#REF!</v>
      </c>
      <c r="Q26" s="15">
        <f>D26+E26+F26++G26+H26+I26+J26+K26+L26+M26+N26+O26</f>
        <v>6.0640000000000009</v>
      </c>
    </row>
    <row r="27" spans="1:17" x14ac:dyDescent="0.3">
      <c r="A27" s="30" t="s">
        <v>557</v>
      </c>
      <c r="B27" s="30" t="s">
        <v>39</v>
      </c>
      <c r="C27" s="33" t="s">
        <v>40</v>
      </c>
      <c r="D27" s="15">
        <v>0.33900000000000002</v>
      </c>
      <c r="E27" s="15">
        <v>0.317</v>
      </c>
      <c r="F27" s="15">
        <v>0.29199999999999998</v>
      </c>
      <c r="G27" s="15">
        <v>0.33</v>
      </c>
      <c r="H27" s="15">
        <v>0.38</v>
      </c>
      <c r="I27" s="29">
        <v>0.42899999999999999</v>
      </c>
      <c r="J27" s="40">
        <v>0.49</v>
      </c>
      <c r="K27" s="15">
        <v>0.51400000000000001</v>
      </c>
      <c r="L27" s="15">
        <v>0.54100000000000004</v>
      </c>
      <c r="M27" s="15">
        <v>0.502</v>
      </c>
      <c r="N27" s="15">
        <v>0.40300000000000002</v>
      </c>
      <c r="O27" s="15">
        <v>0.4</v>
      </c>
      <c r="P27" s="15" t="e">
        <f>SUM(D27,E27,F27,#REF!,G27,H27,I27,J27,K27,L27,M27,N27,O27)</f>
        <v>#REF!</v>
      </c>
      <c r="Q27" s="15">
        <f>D27+E27+F27++G27+H27+I27+J27+K27+L27+M27+N27+O27</f>
        <v>4.9370000000000012</v>
      </c>
    </row>
    <row r="28" spans="1:17" x14ac:dyDescent="0.3">
      <c r="A28" s="30" t="s">
        <v>558</v>
      </c>
      <c r="B28" s="30" t="s">
        <v>41</v>
      </c>
      <c r="C28" s="33" t="s">
        <v>42</v>
      </c>
      <c r="D28" s="15">
        <v>0.435</v>
      </c>
      <c r="E28" s="15">
        <v>0.41199999999999998</v>
      </c>
      <c r="F28" s="15">
        <v>0.38400000000000001</v>
      </c>
      <c r="G28" s="15">
        <v>0.42799999999999999</v>
      </c>
      <c r="H28" s="15">
        <v>0.48699999999999999</v>
      </c>
      <c r="I28" s="29">
        <v>0.53400000000000003</v>
      </c>
      <c r="J28" s="40">
        <v>0.61199999999999999</v>
      </c>
      <c r="K28" s="15">
        <v>0.64200000000000002</v>
      </c>
      <c r="L28" s="15">
        <v>0.67300000000000004</v>
      </c>
      <c r="M28" s="15">
        <v>0.621</v>
      </c>
      <c r="N28" s="15">
        <v>0.55700000000000005</v>
      </c>
      <c r="O28" s="15">
        <v>0.55500000000000005</v>
      </c>
      <c r="P28" s="15" t="e">
        <f>SUM(D28,E28,F28,#REF!,G28,H28,I28,J28,K28,L28,M28,N28,O28)</f>
        <v>#REF!</v>
      </c>
      <c r="Q28" s="15">
        <f>D28+E28+F28++G28+H28+I28+J28+K28+L28+M28+N28+O28</f>
        <v>6.34</v>
      </c>
    </row>
    <row r="29" spans="1:17" x14ac:dyDescent="0.3">
      <c r="A29" s="30" t="s">
        <v>559</v>
      </c>
      <c r="B29" s="30" t="s">
        <v>43</v>
      </c>
      <c r="C29" s="33" t="s">
        <v>44</v>
      </c>
      <c r="D29" s="15">
        <v>5.3999999999999999E-2</v>
      </c>
      <c r="E29" s="15">
        <v>5.1999999999999998E-2</v>
      </c>
      <c r="F29" s="15">
        <v>4.8000000000000001E-2</v>
      </c>
      <c r="G29" s="15">
        <v>5.2999999999999999E-2</v>
      </c>
      <c r="H29" s="15">
        <v>6.0999999999999999E-2</v>
      </c>
      <c r="I29" s="29">
        <v>6.6000000000000003E-2</v>
      </c>
      <c r="J29" s="40">
        <v>7.6999999999999999E-2</v>
      </c>
      <c r="K29" s="15">
        <v>7.9000000000000001E-2</v>
      </c>
      <c r="L29" s="15">
        <v>8.4000000000000005E-2</v>
      </c>
      <c r="M29" s="15">
        <v>7.9000000000000001E-2</v>
      </c>
      <c r="N29" s="15">
        <v>6.5000000000000002E-2</v>
      </c>
      <c r="O29" s="15">
        <v>6.6000000000000003E-2</v>
      </c>
      <c r="P29" s="15" t="e">
        <f>SUM(D29,E29,F29,#REF!,G29,H29,I29,J29,K29,L29,M29,N29,O29)</f>
        <v>#REF!</v>
      </c>
      <c r="Q29" s="15">
        <f>D29+E29+F29++G29+H29+I29+J29+K29+L29+M29+N29+O29</f>
        <v>0.78400000000000003</v>
      </c>
    </row>
    <row r="30" spans="1:17" x14ac:dyDescent="0.3">
      <c r="A30" s="30" t="s">
        <v>560</v>
      </c>
      <c r="B30" s="30" t="s">
        <v>45</v>
      </c>
      <c r="C30" s="33" t="s">
        <v>46</v>
      </c>
      <c r="D30" s="15">
        <v>0.34799999999999998</v>
      </c>
      <c r="E30" s="15">
        <v>0.30199999999999999</v>
      </c>
      <c r="F30" s="15">
        <v>0.32700000000000001</v>
      </c>
      <c r="G30" s="15">
        <v>0.37</v>
      </c>
      <c r="H30" s="15">
        <v>0.42299999999999999</v>
      </c>
      <c r="I30" s="29">
        <v>0.51</v>
      </c>
      <c r="J30" s="40">
        <v>0.54700000000000004</v>
      </c>
      <c r="K30" s="15">
        <v>0.59599999999999997</v>
      </c>
      <c r="L30" s="15">
        <v>0.57999999999999996</v>
      </c>
      <c r="M30" s="15">
        <v>0.47799999999999998</v>
      </c>
      <c r="N30" s="15">
        <v>0.46200000000000002</v>
      </c>
      <c r="O30" s="15">
        <v>0.379</v>
      </c>
      <c r="P30" s="15" t="e">
        <f>SUM(D30,E30,F30,#REF!,G30,H30,I30,J30,K30,L30,M30,N30,O30)</f>
        <v>#REF!</v>
      </c>
      <c r="Q30" s="15">
        <f>D30+E30+F30++G30+H30+I30+J30+K30+L30+M30+N30+O30</f>
        <v>5.3219999999999992</v>
      </c>
    </row>
    <row r="31" spans="1:17" x14ac:dyDescent="0.3">
      <c r="A31" s="30"/>
      <c r="B31" s="30"/>
      <c r="C31" s="33" t="s">
        <v>47</v>
      </c>
      <c r="D31" s="15"/>
      <c r="E31" s="15"/>
      <c r="F31" s="15"/>
      <c r="G31" s="15"/>
      <c r="H31" s="15"/>
      <c r="I31" s="29"/>
      <c r="J31" s="40"/>
      <c r="K31" s="15"/>
      <c r="L31" s="15"/>
      <c r="M31" s="15"/>
      <c r="N31" s="15"/>
      <c r="O31" s="15"/>
      <c r="P31" s="15" t="e">
        <f>SUM(D31,E31,F31,#REF!,G31,H31,I31,J31,K31,L31,M31,N31,O31)</f>
        <v>#REF!</v>
      </c>
      <c r="Q31" s="15"/>
    </row>
    <row r="32" spans="1:17" x14ac:dyDescent="0.3">
      <c r="A32" s="30" t="s">
        <v>561</v>
      </c>
      <c r="B32" s="30" t="s">
        <v>48</v>
      </c>
      <c r="C32" s="33" t="s">
        <v>49</v>
      </c>
      <c r="D32" s="15">
        <v>3.7999999999999999E-2</v>
      </c>
      <c r="E32" s="15">
        <v>3.5999999999999997E-2</v>
      </c>
      <c r="F32" s="15">
        <v>3.3000000000000002E-2</v>
      </c>
      <c r="G32" s="15">
        <v>3.6999999999999998E-2</v>
      </c>
      <c r="H32" s="15">
        <v>0.04</v>
      </c>
      <c r="I32" s="29">
        <v>4.5999999999999999E-2</v>
      </c>
      <c r="J32" s="40">
        <v>5.1999999999999998E-2</v>
      </c>
      <c r="K32" s="15">
        <v>5.2999999999999999E-2</v>
      </c>
      <c r="L32" s="15">
        <v>5.7000000000000002E-2</v>
      </c>
      <c r="M32" s="15">
        <v>5.2999999999999999E-2</v>
      </c>
      <c r="N32" s="15">
        <v>4.4999999999999998E-2</v>
      </c>
      <c r="O32" s="15">
        <v>4.3999999999999997E-2</v>
      </c>
      <c r="P32" s="15" t="e">
        <f>SUM(D32,E32,F32,#REF!,G32,H32,I32,J32,K32,L32,M32,N32,O32)</f>
        <v>#REF!</v>
      </c>
      <c r="Q32" s="15">
        <f>D32+E32+F32++G32+H32+I32+J32+K32+L32+M32+N32+O32</f>
        <v>0.53399999999999992</v>
      </c>
    </row>
    <row r="33" spans="1:17" x14ac:dyDescent="0.3">
      <c r="A33" s="30" t="s">
        <v>562</v>
      </c>
      <c r="B33" s="30" t="s">
        <v>50</v>
      </c>
      <c r="C33" s="33" t="s">
        <v>51</v>
      </c>
      <c r="D33" s="15">
        <v>0.41599999999999998</v>
      </c>
      <c r="E33" s="15">
        <v>0.35499999999999998</v>
      </c>
      <c r="F33" s="15">
        <v>0.34899999999999998</v>
      </c>
      <c r="G33" s="15">
        <v>0.40899999999999997</v>
      </c>
      <c r="H33" s="15">
        <v>0.52300000000000002</v>
      </c>
      <c r="I33" s="29">
        <v>0.66300000000000003</v>
      </c>
      <c r="J33" s="40">
        <v>0.72799999999999998</v>
      </c>
      <c r="K33" s="15">
        <v>0.79700000000000004</v>
      </c>
      <c r="L33" s="15">
        <v>0.77500000000000002</v>
      </c>
      <c r="M33" s="15">
        <v>0.63100000000000001</v>
      </c>
      <c r="N33" s="15">
        <v>0.59799999999999998</v>
      </c>
      <c r="O33" s="15">
        <v>0.47299999999999998</v>
      </c>
      <c r="P33" s="15" t="e">
        <f>SUM(D33,E33,F33,#REF!,G33,H33,I33,J33,K33,L33,M33,N33,O33)</f>
        <v>#REF!</v>
      </c>
      <c r="Q33" s="15">
        <f>D33+E33+F33++G33+H33+I33+J33+K33+L33+M33+N33+O33</f>
        <v>6.7169999999999996</v>
      </c>
    </row>
    <row r="34" spans="1:17" x14ac:dyDescent="0.3">
      <c r="A34" s="30" t="s">
        <v>563</v>
      </c>
      <c r="B34" s="30" t="s">
        <v>52</v>
      </c>
      <c r="C34" s="33" t="s">
        <v>53</v>
      </c>
      <c r="D34" s="15">
        <v>0.69</v>
      </c>
      <c r="E34" s="15">
        <v>0.63700000000000001</v>
      </c>
      <c r="F34" s="15">
        <v>0.59599999999999997</v>
      </c>
      <c r="G34" s="15">
        <v>0.66300000000000003</v>
      </c>
      <c r="H34" s="15">
        <v>0.76400000000000001</v>
      </c>
      <c r="I34" s="29">
        <v>0.85899999999999999</v>
      </c>
      <c r="J34" s="40">
        <v>0.98</v>
      </c>
      <c r="K34" s="15">
        <v>1.03</v>
      </c>
      <c r="L34" s="15">
        <v>1.073</v>
      </c>
      <c r="M34" s="15">
        <v>1.014</v>
      </c>
      <c r="N34" s="15">
        <v>0.81799999999999995</v>
      </c>
      <c r="O34" s="15">
        <v>0.81399999999999995</v>
      </c>
      <c r="P34" s="15" t="e">
        <f>SUM(D34,E34,F34,#REF!,G34,H34,I34,J34,K34,L34,M34,N34,O34)</f>
        <v>#REF!</v>
      </c>
      <c r="Q34" s="15">
        <f>D34+E34+F34++G34+H34+I34+J34+K34+L34+M34+N34+O34</f>
        <v>9.9379999999999988</v>
      </c>
    </row>
    <row r="35" spans="1:17" x14ac:dyDescent="0.3">
      <c r="A35" s="30"/>
      <c r="B35" s="30"/>
      <c r="C35" s="33" t="s">
        <v>53</v>
      </c>
      <c r="D35" s="15"/>
      <c r="E35" s="15"/>
      <c r="F35" s="15"/>
      <c r="G35" s="15"/>
      <c r="H35" s="15"/>
      <c r="I35" s="29"/>
      <c r="J35" s="40"/>
      <c r="K35" s="15"/>
      <c r="L35" s="15"/>
      <c r="M35" s="15"/>
      <c r="N35" s="15"/>
      <c r="O35" s="15"/>
      <c r="P35" s="15" t="e">
        <f>SUM(D35,E35,F35,#REF!,G35,H35,I35,J35,K35,L35,M35,N35,O35)</f>
        <v>#REF!</v>
      </c>
      <c r="Q35" s="15"/>
    </row>
    <row r="36" spans="1:17" x14ac:dyDescent="0.3">
      <c r="A36" s="30" t="s">
        <v>564</v>
      </c>
      <c r="B36" s="30" t="s">
        <v>54</v>
      </c>
      <c r="C36" s="33" t="s">
        <v>55</v>
      </c>
      <c r="D36" s="15">
        <v>0.183</v>
      </c>
      <c r="E36" s="15">
        <v>0.16800000000000001</v>
      </c>
      <c r="F36" s="15">
        <v>0.158</v>
      </c>
      <c r="G36" s="15">
        <v>0.17499999999999999</v>
      </c>
      <c r="H36" s="15">
        <v>0.19800000000000001</v>
      </c>
      <c r="I36" s="29">
        <v>0.223</v>
      </c>
      <c r="J36" s="40">
        <v>0.252</v>
      </c>
      <c r="K36" s="15">
        <v>0.26300000000000001</v>
      </c>
      <c r="L36" s="15">
        <v>0.26</v>
      </c>
      <c r="M36" s="15">
        <v>0.24199999999999999</v>
      </c>
      <c r="N36" s="15">
        <v>0.19400000000000001</v>
      </c>
      <c r="O36" s="15">
        <v>0.192</v>
      </c>
      <c r="P36" s="15" t="e">
        <f>SUM(D36,E36,F36,#REF!,G36,H36,I36,J36,K36,L36,M36,N36,O36)</f>
        <v>#REF!</v>
      </c>
      <c r="Q36" s="15">
        <f>D36+E36+F36++G36+H36+I36+J36+K36+L36+M36+N36+O36</f>
        <v>2.508</v>
      </c>
    </row>
    <row r="37" spans="1:17" x14ac:dyDescent="0.3">
      <c r="A37" s="30"/>
      <c r="B37" s="30"/>
      <c r="C37" s="33" t="s">
        <v>55</v>
      </c>
      <c r="D37" s="15"/>
      <c r="E37" s="15"/>
      <c r="F37" s="15"/>
      <c r="G37" s="15"/>
      <c r="H37" s="15"/>
      <c r="I37" s="29"/>
      <c r="J37" s="40"/>
      <c r="K37" s="15"/>
      <c r="L37" s="15"/>
      <c r="M37" s="15"/>
      <c r="N37" s="15"/>
      <c r="O37" s="15"/>
      <c r="P37" s="15" t="e">
        <f>SUM(D37,E37,F37,#REF!,G37,H37,I37,J37,K37,L37,M37,N37,O37)</f>
        <v>#REF!</v>
      </c>
      <c r="Q37" s="15"/>
    </row>
    <row r="38" spans="1:17" x14ac:dyDescent="0.3">
      <c r="A38" s="30" t="s">
        <v>565</v>
      </c>
      <c r="B38" s="30" t="s">
        <v>56</v>
      </c>
      <c r="C38" s="33" t="s">
        <v>57</v>
      </c>
      <c r="D38" s="15">
        <v>4.2999999999999997E-2</v>
      </c>
      <c r="E38" s="15">
        <v>3.9E-2</v>
      </c>
      <c r="F38" s="15">
        <v>4.1000000000000002E-2</v>
      </c>
      <c r="G38" s="15">
        <v>4.5999999999999999E-2</v>
      </c>
      <c r="H38" s="15">
        <v>4.9000000000000002E-2</v>
      </c>
      <c r="I38" s="29">
        <v>5.6000000000000001E-2</v>
      </c>
      <c r="J38" s="40">
        <v>6.0999999999999999E-2</v>
      </c>
      <c r="K38" s="15">
        <v>6.7000000000000004E-2</v>
      </c>
      <c r="L38" s="15">
        <v>6.6000000000000003E-2</v>
      </c>
      <c r="M38" s="15">
        <v>5.3999999999999999E-2</v>
      </c>
      <c r="N38" s="15">
        <v>5.5E-2</v>
      </c>
      <c r="O38" s="15">
        <v>4.8000000000000001E-2</v>
      </c>
      <c r="P38" s="15" t="e">
        <f>SUM(D38,E38,F38,#REF!,G38,H38,I38,J38,K38,L38,M38,N38,O38)</f>
        <v>#REF!</v>
      </c>
      <c r="Q38" s="15">
        <f>D38+E38+F38++G38+H38+I38+J38+K38+L38+M38+N38+O38</f>
        <v>0.62500000000000011</v>
      </c>
    </row>
    <row r="39" spans="1:17" x14ac:dyDescent="0.3">
      <c r="A39" s="30" t="s">
        <v>566</v>
      </c>
      <c r="B39" s="30" t="s">
        <v>58</v>
      </c>
      <c r="C39" s="33" t="s">
        <v>59</v>
      </c>
      <c r="D39" s="15">
        <v>0.15</v>
      </c>
      <c r="E39" s="15">
        <v>0.13400000000000001</v>
      </c>
      <c r="F39" s="15">
        <v>0.14299999999999999</v>
      </c>
      <c r="G39" s="15">
        <v>0.161</v>
      </c>
      <c r="H39" s="15">
        <v>0.182</v>
      </c>
      <c r="I39" s="29">
        <v>0.218</v>
      </c>
      <c r="J39" s="40">
        <v>0.23400000000000001</v>
      </c>
      <c r="K39" s="15">
        <v>0.50900000000000001</v>
      </c>
      <c r="L39" s="15">
        <v>0.45300000000000001</v>
      </c>
      <c r="M39" s="15">
        <v>0.20599999999999999</v>
      </c>
      <c r="N39" s="15">
        <v>0.19900000000000001</v>
      </c>
      <c r="O39" s="15">
        <v>0.16500000000000001</v>
      </c>
      <c r="P39" s="15" t="e">
        <f>SUM(D39,E39,F39,#REF!,G39,H39,I39,J39,K39,L39,M39,N39,O39)</f>
        <v>#REF!</v>
      </c>
      <c r="Q39" s="15">
        <f>D39+E39+F39++G39+H39+I39+J39+K39+L39+M39+N39+O39</f>
        <v>2.7539999999999996</v>
      </c>
    </row>
    <row r="40" spans="1:17" x14ac:dyDescent="0.3">
      <c r="A40" s="30" t="s">
        <v>567</v>
      </c>
      <c r="B40" s="30" t="s">
        <v>60</v>
      </c>
      <c r="C40" s="33" t="s">
        <v>852</v>
      </c>
      <c r="D40" s="15">
        <v>9.6000000000000002E-2</v>
      </c>
      <c r="E40" s="15">
        <v>8.7999999999999995E-2</v>
      </c>
      <c r="F40" s="15">
        <v>7.8E-2</v>
      </c>
      <c r="G40" s="15">
        <v>0.14299999999999999</v>
      </c>
      <c r="H40" s="15">
        <v>0.126</v>
      </c>
      <c r="I40" s="29">
        <v>0.15</v>
      </c>
      <c r="J40" s="40">
        <v>0.17799999999999999</v>
      </c>
      <c r="K40" s="15">
        <v>0.2</v>
      </c>
      <c r="L40" s="15">
        <v>0.20599999999999999</v>
      </c>
      <c r="M40" s="15">
        <v>0.189</v>
      </c>
      <c r="N40" s="15">
        <v>0.157</v>
      </c>
      <c r="O40" s="15">
        <v>0.151</v>
      </c>
      <c r="P40" s="15" t="e">
        <f>SUM(D40,E40,F40,#REF!,G40,H40,I40,J40,K40,L40,M40,N40,O40)</f>
        <v>#REF!</v>
      </c>
      <c r="Q40" s="15">
        <f>D40+E40+F40++G40+H40+I40+J40+K40+L40+M40+N40+O40</f>
        <v>1.762</v>
      </c>
    </row>
    <row r="41" spans="1:17" x14ac:dyDescent="0.3">
      <c r="A41" s="30" t="s">
        <v>568</v>
      </c>
      <c r="B41" s="30" t="s">
        <v>61</v>
      </c>
      <c r="C41" s="33" t="s">
        <v>62</v>
      </c>
      <c r="D41" s="15">
        <v>5.5E-2</v>
      </c>
      <c r="E41" s="15">
        <v>0.05</v>
      </c>
      <c r="F41" s="15">
        <v>4.7E-2</v>
      </c>
      <c r="G41" s="15">
        <v>5.3999999999999999E-2</v>
      </c>
      <c r="H41" s="15">
        <v>0.06</v>
      </c>
      <c r="I41" s="29">
        <v>6.9000000000000006E-2</v>
      </c>
      <c r="J41" s="40">
        <v>7.9000000000000001E-2</v>
      </c>
      <c r="K41" s="15">
        <v>8.3000000000000004E-2</v>
      </c>
      <c r="L41" s="15">
        <v>8.5999999999999993E-2</v>
      </c>
      <c r="M41" s="15">
        <v>8.1000000000000003E-2</v>
      </c>
      <c r="N41" s="15">
        <v>6.6000000000000003E-2</v>
      </c>
      <c r="O41" s="15">
        <v>6.5000000000000002E-2</v>
      </c>
      <c r="P41" s="15" t="e">
        <f>SUM(D41,E41,F41,#REF!,G41,H41,I41,J41,K41,L41,M41,N41,O41)</f>
        <v>#REF!</v>
      </c>
      <c r="Q41" s="15">
        <f>D41+E41+F41++G41+H41+I41+J41+K41+L41+M41+N41+O41</f>
        <v>0.79499999999999993</v>
      </c>
    </row>
    <row r="42" spans="1:17" x14ac:dyDescent="0.3">
      <c r="A42" s="30" t="s">
        <v>569</v>
      </c>
      <c r="B42" s="30" t="s">
        <v>63</v>
      </c>
      <c r="C42" s="33" t="s">
        <v>64</v>
      </c>
      <c r="D42" s="15">
        <v>2.1000000000000001E-2</v>
      </c>
      <c r="E42" s="15">
        <v>1.9E-2</v>
      </c>
      <c r="F42" s="15">
        <v>2.1000000000000001E-2</v>
      </c>
      <c r="G42" s="15">
        <v>2.1999999999999999E-2</v>
      </c>
      <c r="H42" s="15">
        <v>2.4E-2</v>
      </c>
      <c r="I42" s="29">
        <v>2.9000000000000001E-2</v>
      </c>
      <c r="J42" s="40">
        <v>2.9000000000000001E-2</v>
      </c>
      <c r="K42" s="15">
        <v>3.2000000000000001E-2</v>
      </c>
      <c r="L42" s="15">
        <v>3.1E-2</v>
      </c>
      <c r="M42" s="15">
        <v>2.5999999999999999E-2</v>
      </c>
      <c r="N42" s="15">
        <v>2.5999999999999999E-2</v>
      </c>
      <c r="O42" s="15">
        <v>2.1999999999999999E-2</v>
      </c>
      <c r="P42" s="15" t="e">
        <f>SUM(D42,E42,F42,#REF!,G42,H42,I42,J42,K42,L42,M42,N42,O42)</f>
        <v>#REF!</v>
      </c>
      <c r="Q42" s="15">
        <f>D42+E42+F42++G42+H42+I42+J42+K42+L42+M42+N42+O42</f>
        <v>0.30200000000000005</v>
      </c>
    </row>
    <row r="43" spans="1:17" x14ac:dyDescent="0.3">
      <c r="A43" s="30" t="s">
        <v>570</v>
      </c>
      <c r="B43" s="30" t="s">
        <v>65</v>
      </c>
      <c r="C43" s="33" t="s">
        <v>66</v>
      </c>
      <c r="D43" s="15">
        <v>0.41799999999999998</v>
      </c>
      <c r="E43" s="15">
        <v>0.371</v>
      </c>
      <c r="F43" s="15">
        <v>0.40100000000000002</v>
      </c>
      <c r="G43" s="15">
        <v>0.44600000000000001</v>
      </c>
      <c r="H43" s="15">
        <v>0.499</v>
      </c>
      <c r="I43" s="29">
        <v>0.59199999999999997</v>
      </c>
      <c r="J43" s="40">
        <v>0.70799999999999996</v>
      </c>
      <c r="K43" s="15">
        <v>0.90200000000000002</v>
      </c>
      <c r="L43" s="15">
        <v>0.77600000000000002</v>
      </c>
      <c r="M43" s="15">
        <v>0.56599999999999995</v>
      </c>
      <c r="N43" s="15">
        <v>0.56100000000000005</v>
      </c>
      <c r="O43" s="15">
        <v>0.46</v>
      </c>
      <c r="P43" s="15" t="e">
        <f>SUM(D43,E43,F43,#REF!,G43,H43,I43,J43,K43,L43,M43,N43,O43)</f>
        <v>#REF!</v>
      </c>
      <c r="Q43" s="15">
        <f>D43+E43+F43++G43+H43+I43+J43+K43+L43+M43+N43+O43</f>
        <v>6.6999999999999993</v>
      </c>
    </row>
    <row r="44" spans="1:17" x14ac:dyDescent="0.3">
      <c r="A44" s="30"/>
      <c r="B44" s="30"/>
      <c r="C44" s="33" t="s">
        <v>67</v>
      </c>
      <c r="D44" s="15"/>
      <c r="E44" s="15"/>
      <c r="F44" s="15"/>
      <c r="G44" s="15"/>
      <c r="H44" s="15"/>
      <c r="I44" s="29"/>
      <c r="J44" s="40"/>
      <c r="K44" s="15"/>
      <c r="L44" s="15"/>
      <c r="M44" s="15"/>
      <c r="N44" s="15"/>
      <c r="O44" s="15"/>
      <c r="P44" s="15" t="e">
        <f>SUM(D44,E44,F44,#REF!,G44,H44,I44,J44,K44,L44,M44,N44,O44)</f>
        <v>#REF!</v>
      </c>
      <c r="Q44" s="15"/>
    </row>
    <row r="45" spans="1:17" x14ac:dyDescent="0.3">
      <c r="A45" s="30" t="s">
        <v>571</v>
      </c>
      <c r="B45" s="30" t="s">
        <v>68</v>
      </c>
      <c r="C45" s="33" t="s">
        <v>69</v>
      </c>
      <c r="D45" s="15">
        <v>2.9000000000000001E-2</v>
      </c>
      <c r="E45" s="15">
        <v>2.5999999999999999E-2</v>
      </c>
      <c r="F45" s="15">
        <v>2.5000000000000001E-2</v>
      </c>
      <c r="G45" s="15">
        <v>2.8000000000000001E-2</v>
      </c>
      <c r="H45" s="15">
        <v>3.1E-2</v>
      </c>
      <c r="I45" s="29">
        <v>3.5000000000000003E-2</v>
      </c>
      <c r="J45" s="40">
        <v>3.7999999999999999E-2</v>
      </c>
      <c r="K45" s="15">
        <v>3.9E-2</v>
      </c>
      <c r="L45" s="15">
        <v>4.1000000000000002E-2</v>
      </c>
      <c r="M45" s="15">
        <v>0.04</v>
      </c>
      <c r="N45" s="15">
        <v>3.3000000000000002E-2</v>
      </c>
      <c r="O45" s="15">
        <v>3.3000000000000002E-2</v>
      </c>
      <c r="P45" s="15" t="e">
        <f>SUM(D45,E45,F45,#REF!,G45,H45,I45,J45,K45,L45,M45,N45,O45)</f>
        <v>#REF!</v>
      </c>
      <c r="Q45" s="15">
        <f>D45+E45+F45++G45+H45+I45+J45+K45+L45+M45+N45+O45</f>
        <v>0.39800000000000002</v>
      </c>
    </row>
    <row r="46" spans="1:17" x14ac:dyDescent="0.3">
      <c r="A46" s="30"/>
      <c r="B46" s="30"/>
      <c r="C46" s="33" t="s">
        <v>69</v>
      </c>
      <c r="D46" s="15"/>
      <c r="E46" s="15"/>
      <c r="F46" s="15"/>
      <c r="G46" s="15"/>
      <c r="H46" s="15"/>
      <c r="I46" s="29"/>
      <c r="J46" s="40"/>
      <c r="K46" s="15"/>
      <c r="L46" s="15"/>
      <c r="M46" s="15"/>
      <c r="N46" s="15"/>
      <c r="O46" s="15"/>
      <c r="P46" s="15" t="e">
        <f>SUM(D46,E46,F46,#REF!,G46,H46,I46,J46,K46,L46,M46,N46,O46)</f>
        <v>#REF!</v>
      </c>
      <c r="Q46" s="15"/>
    </row>
    <row r="47" spans="1:17" x14ac:dyDescent="0.3">
      <c r="A47" s="30" t="s">
        <v>572</v>
      </c>
      <c r="B47" s="30" t="s">
        <v>70</v>
      </c>
      <c r="C47" s="33" t="s">
        <v>71</v>
      </c>
      <c r="D47" s="15">
        <v>3.5999999999999997E-2</v>
      </c>
      <c r="E47" s="15">
        <v>3.2000000000000001E-2</v>
      </c>
      <c r="F47" s="15">
        <v>3.4000000000000002E-2</v>
      </c>
      <c r="G47" s="15">
        <v>3.6999999999999998E-2</v>
      </c>
      <c r="H47" s="15">
        <v>4.2000000000000003E-2</v>
      </c>
      <c r="I47" s="29">
        <v>4.8000000000000001E-2</v>
      </c>
      <c r="J47" s="40">
        <v>5.0999999999999997E-2</v>
      </c>
      <c r="K47" s="15">
        <v>5.2999999999999999E-2</v>
      </c>
      <c r="L47" s="15">
        <v>5.3999999999999999E-2</v>
      </c>
      <c r="M47" s="15">
        <v>4.3999999999999997E-2</v>
      </c>
      <c r="N47" s="15">
        <v>4.5999999999999999E-2</v>
      </c>
      <c r="O47" s="15">
        <v>3.7999999999999999E-2</v>
      </c>
      <c r="P47" s="15" t="e">
        <f>SUM(D47,E47,F47,#REF!,G47,H47,I47,J47,K47,L47,M47,N47,O47)</f>
        <v>#REF!</v>
      </c>
      <c r="Q47" s="15">
        <f>D47+E47+F47++G47+H47+I47+J47+K47+L47+M47+N47+O47</f>
        <v>0.51500000000000001</v>
      </c>
    </row>
    <row r="48" spans="1:17" x14ac:dyDescent="0.3">
      <c r="A48" s="30" t="s">
        <v>573</v>
      </c>
      <c r="B48" s="30" t="s">
        <v>72</v>
      </c>
      <c r="C48" s="33" t="s">
        <v>73</v>
      </c>
      <c r="D48" s="15">
        <v>0.13200000000000001</v>
      </c>
      <c r="E48" s="15">
        <v>0.11700000000000001</v>
      </c>
      <c r="F48" s="15">
        <v>0.126</v>
      </c>
      <c r="G48" s="15">
        <v>0.14099999999999999</v>
      </c>
      <c r="H48" s="15">
        <v>0.14799999999999999</v>
      </c>
      <c r="I48" s="29">
        <v>0.188</v>
      </c>
      <c r="J48" s="40">
        <v>0.19</v>
      </c>
      <c r="K48" s="15">
        <v>0.20499999999999999</v>
      </c>
      <c r="L48" s="15">
        <v>0.20200000000000001</v>
      </c>
      <c r="M48" s="15">
        <v>0.17</v>
      </c>
      <c r="N48" s="15">
        <v>0.16800000000000001</v>
      </c>
      <c r="O48" s="15">
        <v>0.14399999999999999</v>
      </c>
      <c r="P48" s="15" t="e">
        <f>SUM(D48,E48,F48,#REF!,G48,H48,I48,J48,K48,L48,M48,N48,O48)</f>
        <v>#REF!</v>
      </c>
      <c r="Q48" s="15">
        <f>D48+E48+F48++G48+H48+I48+J48+K48+L48+M48+N48+O48</f>
        <v>1.9309999999999998</v>
      </c>
    </row>
    <row r="49" spans="1:17" x14ac:dyDescent="0.3">
      <c r="A49" s="30" t="s">
        <v>574</v>
      </c>
      <c r="B49" s="30" t="s">
        <v>74</v>
      </c>
      <c r="C49" s="33" t="s">
        <v>75</v>
      </c>
      <c r="D49" s="15">
        <v>0.12</v>
      </c>
      <c r="E49" s="15">
        <v>0.11</v>
      </c>
      <c r="F49" s="15">
        <v>9.8000000000000004E-2</v>
      </c>
      <c r="G49" s="15">
        <v>0.109</v>
      </c>
      <c r="H49" s="15">
        <v>0.123</v>
      </c>
      <c r="I49" s="29">
        <v>0.13800000000000001</v>
      </c>
      <c r="J49" s="40">
        <v>0.159</v>
      </c>
      <c r="K49" s="15">
        <v>0.17399999999999999</v>
      </c>
      <c r="L49" s="15">
        <v>0.18099999999999999</v>
      </c>
      <c r="M49" s="15">
        <v>0.17</v>
      </c>
      <c r="N49" s="15">
        <v>0.14499999999999999</v>
      </c>
      <c r="O49" s="15">
        <v>0.14499999999999999</v>
      </c>
      <c r="P49" s="15" t="e">
        <f>SUM(D49,E49,F49,#REF!,G49,H49,I49,J49,K49,L49,M49,N49,O49)</f>
        <v>#REF!</v>
      </c>
      <c r="Q49" s="15">
        <f>D49+E49+F49++G49+H49+I49+J49+K49+L49+M49+N49+O49</f>
        <v>1.6719999999999999</v>
      </c>
    </row>
    <row r="50" spans="1:17" x14ac:dyDescent="0.3">
      <c r="A50" s="30"/>
      <c r="B50" s="30"/>
      <c r="C50" s="33" t="s">
        <v>75</v>
      </c>
      <c r="D50" s="15"/>
      <c r="E50" s="15"/>
      <c r="F50" s="15"/>
      <c r="G50" s="15"/>
      <c r="H50" s="15"/>
      <c r="I50" s="29"/>
      <c r="J50" s="40"/>
      <c r="K50" s="15"/>
      <c r="L50" s="15"/>
      <c r="M50" s="15"/>
      <c r="N50" s="15"/>
      <c r="O50" s="15"/>
      <c r="P50" s="15" t="e">
        <f>SUM(D50,E50,F50,#REF!,G50,H50,I50,J50,K50,L50,M50,N50,O50)</f>
        <v>#REF!</v>
      </c>
      <c r="Q50" s="15"/>
    </row>
    <row r="51" spans="1:17" x14ac:dyDescent="0.3">
      <c r="A51" s="34" t="s">
        <v>575</v>
      </c>
      <c r="B51" s="30" t="s">
        <v>76</v>
      </c>
      <c r="C51" s="33" t="s">
        <v>77</v>
      </c>
      <c r="D51" s="15">
        <v>0.877</v>
      </c>
      <c r="E51" s="15">
        <v>0.77500000000000002</v>
      </c>
      <c r="F51" s="15">
        <v>0.83399999999999996</v>
      </c>
      <c r="G51" s="15">
        <v>0.93200000000000005</v>
      </c>
      <c r="H51" s="15">
        <v>1.034</v>
      </c>
      <c r="I51" s="29">
        <v>1.2290000000000001</v>
      </c>
      <c r="J51" s="40">
        <v>1.3340000000000001</v>
      </c>
      <c r="K51" s="15">
        <v>1.589</v>
      </c>
      <c r="L51" s="15">
        <v>1.52</v>
      </c>
      <c r="M51" s="15">
        <v>1.1299999999999999</v>
      </c>
      <c r="N51" s="15">
        <v>1.1040000000000001</v>
      </c>
      <c r="O51" s="15">
        <v>0.94299999999999995</v>
      </c>
      <c r="P51" s="15" t="e">
        <f>SUM(D51,E51,F51,#REF!,G51,H51,I51,J51,K51,L51,M51,N51,O51)</f>
        <v>#REF!</v>
      </c>
      <c r="Q51" s="15">
        <f>D51+E51+F51++G51+H51+I51+J51+K51+L51+M51+N51+O51</f>
        <v>13.301</v>
      </c>
    </row>
    <row r="52" spans="1:17" x14ac:dyDescent="0.3">
      <c r="A52" s="30" t="s">
        <v>576</v>
      </c>
      <c r="B52" s="30" t="s">
        <v>78</v>
      </c>
      <c r="C52" s="33" t="s">
        <v>79</v>
      </c>
      <c r="D52" s="15">
        <v>0.27400000000000002</v>
      </c>
      <c r="E52" s="15">
        <v>0.23899999999999999</v>
      </c>
      <c r="F52" s="15">
        <v>0.25700000000000001</v>
      </c>
      <c r="G52" s="15">
        <v>0.28899999999999998</v>
      </c>
      <c r="H52" s="15">
        <v>0.32200000000000001</v>
      </c>
      <c r="I52" s="29">
        <v>0.38300000000000001</v>
      </c>
      <c r="J52" s="40">
        <v>0.40400000000000003</v>
      </c>
      <c r="K52" s="15">
        <v>0.438</v>
      </c>
      <c r="L52" s="15">
        <v>0.42799999999999999</v>
      </c>
      <c r="M52" s="15">
        <v>0.35699999999999998</v>
      </c>
      <c r="N52" s="15">
        <v>0.35499999999999998</v>
      </c>
      <c r="O52" s="15">
        <v>0.28899999999999998</v>
      </c>
      <c r="P52" s="15" t="e">
        <f>SUM(D52,E52,F52,#REF!,G52,H52,I52,J52,K52,L52,M52,N52,O52)</f>
        <v>#REF!</v>
      </c>
      <c r="Q52" s="15">
        <f>D52+E52+F52++G52+H52+I52+J52+K52+L52+M52+N52+O52</f>
        <v>4.0350000000000001</v>
      </c>
    </row>
    <row r="53" spans="1:17" x14ac:dyDescent="0.3">
      <c r="A53" s="30" t="s">
        <v>577</v>
      </c>
      <c r="B53" s="30" t="s">
        <v>80</v>
      </c>
      <c r="C53" s="33" t="s">
        <v>81</v>
      </c>
      <c r="D53" s="15">
        <v>8.5000000000000006E-2</v>
      </c>
      <c r="E53" s="15">
        <v>7.2999999999999995E-2</v>
      </c>
      <c r="F53" s="15">
        <v>7.6999999999999999E-2</v>
      </c>
      <c r="G53" s="15">
        <v>8.5000000000000006E-2</v>
      </c>
      <c r="H53" s="15">
        <v>9.4E-2</v>
      </c>
      <c r="I53" s="29">
        <v>0.112</v>
      </c>
      <c r="J53" s="40">
        <v>0.11700000000000001</v>
      </c>
      <c r="K53" s="15">
        <v>0.127</v>
      </c>
      <c r="L53" s="15">
        <v>0.124</v>
      </c>
      <c r="M53" s="15">
        <v>0.104</v>
      </c>
      <c r="N53" s="15">
        <v>0.10299999999999999</v>
      </c>
      <c r="O53" s="15">
        <v>8.7999999999999995E-2</v>
      </c>
      <c r="P53" s="15" t="e">
        <f>SUM(D53,E53,F53,#REF!,G53,H53,I53,J53,K53,L53,M53,N53,O53)</f>
        <v>#REF!</v>
      </c>
      <c r="Q53" s="15">
        <f>D53+E53+F53++G53+H53+I53+J53+K53+L53+M53+N53+O53</f>
        <v>1.1890000000000001</v>
      </c>
    </row>
    <row r="54" spans="1:17" x14ac:dyDescent="0.3">
      <c r="A54" s="30" t="s">
        <v>578</v>
      </c>
      <c r="B54" s="30" t="s">
        <v>82</v>
      </c>
      <c r="C54" s="33" t="s">
        <v>83</v>
      </c>
      <c r="D54" s="15">
        <v>1.0940000000000001</v>
      </c>
      <c r="E54" s="15">
        <v>0.94499999999999995</v>
      </c>
      <c r="F54" s="15">
        <v>1.0169999999999999</v>
      </c>
      <c r="G54" s="15">
        <v>1.135</v>
      </c>
      <c r="H54" s="15">
        <v>1.274</v>
      </c>
      <c r="I54" s="29">
        <v>1.5409999999999999</v>
      </c>
      <c r="J54" s="40">
        <v>1.643</v>
      </c>
      <c r="K54" s="15">
        <v>1.788</v>
      </c>
      <c r="L54" s="15">
        <v>1.744</v>
      </c>
      <c r="M54" s="15">
        <v>1.4139999999999999</v>
      </c>
      <c r="N54" s="15">
        <v>1.393</v>
      </c>
      <c r="O54" s="15">
        <v>1.167</v>
      </c>
      <c r="P54" s="15" t="e">
        <f>SUM(D54,E54,F54,#REF!,G54,H54,I54,J54,K54,L54,M54,N54,O54)</f>
        <v>#REF!</v>
      </c>
      <c r="Q54" s="15">
        <f>D54+E54+F54++G54+H54+I54+J54+K54+L54+M54+N54+O54</f>
        <v>16.155000000000001</v>
      </c>
    </row>
    <row r="55" spans="1:17" x14ac:dyDescent="0.3">
      <c r="A55" s="30" t="s">
        <v>579</v>
      </c>
      <c r="B55" s="30" t="s">
        <v>84</v>
      </c>
      <c r="C55" s="33" t="s">
        <v>85</v>
      </c>
      <c r="D55" s="15">
        <v>0.34799999999999998</v>
      </c>
      <c r="E55" s="15">
        <v>0.30099999999999999</v>
      </c>
      <c r="F55" s="15">
        <v>0.35299999999999998</v>
      </c>
      <c r="G55" s="15">
        <v>0.40699999999999997</v>
      </c>
      <c r="H55" s="15">
        <v>0.439</v>
      </c>
      <c r="I55" s="29">
        <v>0.54900000000000004</v>
      </c>
      <c r="J55" s="40">
        <v>0.55800000000000005</v>
      </c>
      <c r="K55" s="15">
        <v>0.61799999999999999</v>
      </c>
      <c r="L55" s="15">
        <v>0.61799999999999999</v>
      </c>
      <c r="M55" s="15">
        <v>0.51400000000000001</v>
      </c>
      <c r="N55" s="15">
        <v>0.51</v>
      </c>
      <c r="O55" s="15">
        <v>0.41799999999999998</v>
      </c>
      <c r="P55" s="15" t="e">
        <f>SUM(D55,E55,F55,#REF!,G55,H55,I55,J55,K55,L55,M55,N55,O55)</f>
        <v>#REF!</v>
      </c>
      <c r="Q55" s="15">
        <f>D55+E55+F55++G55+H55+I55+J55+K55+L55+M55+N55+O55</f>
        <v>5.633</v>
      </c>
    </row>
    <row r="56" spans="1:17" x14ac:dyDescent="0.3">
      <c r="A56" s="30" t="s">
        <v>580</v>
      </c>
      <c r="B56" s="30" t="s">
        <v>86</v>
      </c>
      <c r="C56" s="33" t="s">
        <v>87</v>
      </c>
      <c r="D56" s="15">
        <v>0.13900000000000001</v>
      </c>
      <c r="E56" s="15">
        <v>0.12</v>
      </c>
      <c r="F56" s="15">
        <v>0.13200000000000001</v>
      </c>
      <c r="G56" s="15">
        <v>0.151</v>
      </c>
      <c r="H56" s="15">
        <v>0.16700000000000001</v>
      </c>
      <c r="I56" s="29">
        <v>0.2</v>
      </c>
      <c r="J56" s="40">
        <v>0.21</v>
      </c>
      <c r="K56" s="15">
        <v>0.22500000000000001</v>
      </c>
      <c r="L56" s="15">
        <v>0.218</v>
      </c>
      <c r="M56" s="15">
        <v>0.17799999999999999</v>
      </c>
      <c r="N56" s="15">
        <v>0.17599999999999999</v>
      </c>
      <c r="O56" s="15">
        <v>0.15</v>
      </c>
      <c r="P56" s="15" t="e">
        <f>SUM(D56,E56,F56,#REF!,G56,H56,I56,J56,K56,L56,M56,N56,O56)</f>
        <v>#REF!</v>
      </c>
      <c r="Q56" s="15">
        <f>D56+E56+F56++G56+H56+I56+J56+K56+L56+M56+N56+O56</f>
        <v>2.0659999999999998</v>
      </c>
    </row>
    <row r="57" spans="1:17" x14ac:dyDescent="0.3">
      <c r="A57" s="30" t="s">
        <v>581</v>
      </c>
      <c r="B57" s="30" t="s">
        <v>88</v>
      </c>
      <c r="C57" s="33" t="s">
        <v>89</v>
      </c>
      <c r="D57" s="15">
        <v>0.14599999999999999</v>
      </c>
      <c r="E57" s="15">
        <v>0.129</v>
      </c>
      <c r="F57" s="15">
        <v>0.13800000000000001</v>
      </c>
      <c r="G57" s="15">
        <v>0.154</v>
      </c>
      <c r="H57" s="15">
        <v>0.17299999999999999</v>
      </c>
      <c r="I57" s="29">
        <v>0.20699999999999999</v>
      </c>
      <c r="J57" s="40">
        <v>0.219</v>
      </c>
      <c r="K57" s="15">
        <v>0.23799999999999999</v>
      </c>
      <c r="L57" s="15">
        <v>0.23100000000000001</v>
      </c>
      <c r="M57" s="15">
        <v>0.192</v>
      </c>
      <c r="N57" s="15">
        <v>0.19</v>
      </c>
      <c r="O57" s="15">
        <v>0.159</v>
      </c>
      <c r="P57" s="15" t="e">
        <f>SUM(D57,E57,F57,#REF!,G57,H57,I57,J57,K57,L57,M57,N57,O57)</f>
        <v>#REF!</v>
      </c>
      <c r="Q57" s="15">
        <f>D57+E57+F57++G57+H57+I57+J57+K57+L57+M57+N57+O57</f>
        <v>2.1759999999999997</v>
      </c>
    </row>
    <row r="58" spans="1:17" x14ac:dyDescent="0.3">
      <c r="A58" s="30" t="s">
        <v>582</v>
      </c>
      <c r="B58" s="30" t="s">
        <v>90</v>
      </c>
      <c r="C58" s="33" t="s">
        <v>91</v>
      </c>
      <c r="D58" s="15">
        <v>0.08</v>
      </c>
      <c r="E58" s="15">
        <v>7.9000000000000001E-2</v>
      </c>
      <c r="F58" s="15">
        <v>0.08</v>
      </c>
      <c r="G58" s="15">
        <v>8.8999999999999996E-2</v>
      </c>
      <c r="H58" s="15">
        <v>9.7000000000000003E-2</v>
      </c>
      <c r="I58" s="29">
        <v>0.115</v>
      </c>
      <c r="J58" s="40">
        <v>0.121</v>
      </c>
      <c r="K58" s="15">
        <v>0.13</v>
      </c>
      <c r="L58" s="15">
        <v>0.128</v>
      </c>
      <c r="M58" s="15">
        <v>0.107</v>
      </c>
      <c r="N58" s="15">
        <v>0.107</v>
      </c>
      <c r="O58" s="15">
        <v>0.09</v>
      </c>
      <c r="P58" s="15" t="e">
        <f>SUM(D58,E58,F58,#REF!,G58,H58,I58,J58,K58,L58,M58,N58,O58)</f>
        <v>#REF!</v>
      </c>
      <c r="Q58" s="15">
        <f>D58+E58+F58++G58+H58+I58+J58+K58+L58+M58+N58+O58</f>
        <v>1.2230000000000001</v>
      </c>
    </row>
    <row r="59" spans="1:17" x14ac:dyDescent="0.3">
      <c r="A59" s="30"/>
      <c r="B59" s="30"/>
      <c r="C59" s="33" t="s">
        <v>91</v>
      </c>
      <c r="D59" s="15"/>
      <c r="E59" s="15"/>
      <c r="F59" s="15"/>
      <c r="G59" s="15"/>
      <c r="H59" s="15"/>
      <c r="I59" s="29"/>
      <c r="J59" s="40"/>
      <c r="K59" s="15"/>
      <c r="L59" s="15"/>
      <c r="M59" s="15"/>
      <c r="N59" s="15"/>
      <c r="O59" s="15"/>
      <c r="P59" s="15" t="e">
        <f>SUM(D59,E59,F59,#REF!,G59,H59,I59,J59,K59,L59,M59,N59,O59)</f>
        <v>#REF!</v>
      </c>
      <c r="Q59" s="15"/>
    </row>
    <row r="60" spans="1:17" x14ac:dyDescent="0.3">
      <c r="A60" s="30" t="s">
        <v>583</v>
      </c>
      <c r="B60" s="30" t="s">
        <v>92</v>
      </c>
      <c r="C60" s="33" t="s">
        <v>93</v>
      </c>
      <c r="D60" s="15">
        <v>0.621</v>
      </c>
      <c r="E60" s="15">
        <v>0.51700000000000002</v>
      </c>
      <c r="F60" s="15">
        <v>0.54400000000000004</v>
      </c>
      <c r="G60" s="15">
        <v>0.59399999999999997</v>
      </c>
      <c r="H60" s="15">
        <v>0.65800000000000003</v>
      </c>
      <c r="I60" s="29">
        <v>0.79</v>
      </c>
      <c r="J60" s="40">
        <v>0.83</v>
      </c>
      <c r="K60" s="15">
        <v>0.88100000000000001</v>
      </c>
      <c r="L60" s="15">
        <v>0.88</v>
      </c>
      <c r="M60" s="15">
        <v>0.72599999999999998</v>
      </c>
      <c r="N60" s="15">
        <v>0.68600000000000005</v>
      </c>
      <c r="O60" s="15">
        <v>0.57799999999999996</v>
      </c>
      <c r="P60" s="15" t="e">
        <f>SUM(D60,E60,F60,#REF!,G60,H60,I60,J60,K60,L60,M60,N60,O60)</f>
        <v>#REF!</v>
      </c>
      <c r="Q60" s="15">
        <f>D60+E60+F60++G60+H60+I60+J60+K60+L60+M60+N60+O60</f>
        <v>8.3049999999999997</v>
      </c>
    </row>
    <row r="61" spans="1:17" x14ac:dyDescent="0.3">
      <c r="A61" s="30" t="s">
        <v>584</v>
      </c>
      <c r="B61" s="30" t="s">
        <v>94</v>
      </c>
      <c r="C61" s="33" t="s">
        <v>95</v>
      </c>
      <c r="D61" s="15">
        <v>1.6539999999999999</v>
      </c>
      <c r="E61" s="15">
        <v>1.4079999999999999</v>
      </c>
      <c r="F61" s="15">
        <v>1.7549999999999999</v>
      </c>
      <c r="G61" s="15">
        <v>3.0219999999999998</v>
      </c>
      <c r="H61" s="15">
        <v>3.09</v>
      </c>
      <c r="I61" s="29">
        <v>2.859</v>
      </c>
      <c r="J61" s="40">
        <v>1.9710000000000001</v>
      </c>
      <c r="K61" s="15">
        <v>2.1309999999999998</v>
      </c>
      <c r="L61" s="15">
        <v>2.09</v>
      </c>
      <c r="M61" s="15">
        <v>1.7210000000000001</v>
      </c>
      <c r="N61" s="15">
        <v>1.7030000000000001</v>
      </c>
      <c r="O61" s="15">
        <v>1.429</v>
      </c>
      <c r="P61" s="15" t="e">
        <f>SUM(D61,E61,F61,#REF!,G61,H61,I61,J61,K61,L61,M61,N61,O61)</f>
        <v>#REF!</v>
      </c>
      <c r="Q61" s="15">
        <f>D61+E61+F61++G61+H61+I61+J61+K61+L61+M61+N61+O61</f>
        <v>24.832999999999998</v>
      </c>
    </row>
    <row r="62" spans="1:17" x14ac:dyDescent="0.3">
      <c r="A62" s="30" t="s">
        <v>585</v>
      </c>
      <c r="B62" s="30" t="s">
        <v>96</v>
      </c>
      <c r="C62" s="33" t="s">
        <v>97</v>
      </c>
      <c r="D62" s="15">
        <v>1.1299999999999999</v>
      </c>
      <c r="E62" s="15">
        <v>1.042</v>
      </c>
      <c r="F62" s="15">
        <v>1.1779999999999999</v>
      </c>
      <c r="G62" s="15">
        <v>1.573</v>
      </c>
      <c r="H62" s="15">
        <v>1.6870000000000001</v>
      </c>
      <c r="I62" s="29">
        <v>1.893</v>
      </c>
      <c r="J62" s="40">
        <v>1.99</v>
      </c>
      <c r="K62" s="15">
        <v>2.242</v>
      </c>
      <c r="L62" s="15">
        <v>2.1520000000000001</v>
      </c>
      <c r="M62" s="15">
        <v>1.5249999999999999</v>
      </c>
      <c r="N62" s="15">
        <v>1.4039999999999999</v>
      </c>
      <c r="O62" s="15">
        <v>1.4330000000000001</v>
      </c>
      <c r="P62" s="15" t="e">
        <f>SUM(D62,E62,F62,#REF!,G62,H62,I62,J62,K62,L62,M62,N62,O62)</f>
        <v>#REF!</v>
      </c>
      <c r="Q62" s="15">
        <f>D62+E62+F62++G62+H62+I62+J62+K62+L62+M62+N62+O62</f>
        <v>19.248999999999999</v>
      </c>
    </row>
    <row r="63" spans="1:17" x14ac:dyDescent="0.3">
      <c r="A63" s="30"/>
      <c r="B63" s="30"/>
      <c r="C63" s="33" t="s">
        <v>98</v>
      </c>
      <c r="D63" s="15"/>
      <c r="E63" s="15"/>
      <c r="F63" s="15"/>
      <c r="G63" s="15"/>
      <c r="H63" s="15"/>
      <c r="I63" s="29"/>
      <c r="J63" s="40"/>
      <c r="K63" s="15"/>
      <c r="L63" s="15"/>
      <c r="M63" s="15"/>
      <c r="N63" s="15"/>
      <c r="O63" s="15"/>
      <c r="P63" s="15" t="e">
        <f>SUM(D63,E63,F63,#REF!,G63,H63,I63,J63,K63,L63,M63,N63,O63)</f>
        <v>#REF!</v>
      </c>
      <c r="Q63" s="15"/>
    </row>
    <row r="64" spans="1:17" x14ac:dyDescent="0.3">
      <c r="A64" s="30" t="s">
        <v>586</v>
      </c>
      <c r="B64" s="30" t="s">
        <v>99</v>
      </c>
      <c r="C64" s="33" t="s">
        <v>100</v>
      </c>
      <c r="D64" s="15">
        <v>0.182</v>
      </c>
      <c r="E64" s="15">
        <v>0.158</v>
      </c>
      <c r="F64" s="15">
        <v>0.17199999999999999</v>
      </c>
      <c r="G64" s="15">
        <v>0.19900000000000001</v>
      </c>
      <c r="H64" s="15">
        <v>0.219</v>
      </c>
      <c r="I64" s="29">
        <v>0.25800000000000001</v>
      </c>
      <c r="J64" s="40">
        <v>0.27500000000000002</v>
      </c>
      <c r="K64" s="15">
        <v>0.3</v>
      </c>
      <c r="L64" s="15">
        <v>0.29299999999999998</v>
      </c>
      <c r="M64" s="15">
        <v>0.24199999999999999</v>
      </c>
      <c r="N64" s="15">
        <v>0.23699999999999999</v>
      </c>
      <c r="O64" s="15">
        <v>0.19600000000000001</v>
      </c>
      <c r="P64" s="15" t="e">
        <f>SUM(D64,E64,F64,#REF!,G64,H64,I64,J64,K64,L64,M64,N64,O64)</f>
        <v>#REF!</v>
      </c>
      <c r="Q64" s="15">
        <f>D64+E64+F64++G64+H64+I64+J64+K64+L64+M64+N64+O64</f>
        <v>2.7310000000000003</v>
      </c>
    </row>
    <row r="65" spans="1:17" x14ac:dyDescent="0.3">
      <c r="A65" s="30"/>
      <c r="B65" s="30"/>
      <c r="C65" s="33" t="s">
        <v>101</v>
      </c>
      <c r="D65" s="15"/>
      <c r="E65" s="15"/>
      <c r="F65" s="15"/>
      <c r="G65" s="15"/>
      <c r="H65" s="15"/>
      <c r="I65" s="29"/>
      <c r="J65" s="40"/>
      <c r="K65" s="15"/>
      <c r="L65" s="15"/>
      <c r="M65" s="15"/>
      <c r="N65" s="15"/>
      <c r="O65" s="15"/>
      <c r="P65" s="15" t="e">
        <f>SUM(D65,E65,F65,#REF!,G65,H65,I65,J65,K65,L65,M65,N65,O65)</f>
        <v>#REF!</v>
      </c>
      <c r="Q65" s="15"/>
    </row>
    <row r="66" spans="1:17" x14ac:dyDescent="0.3">
      <c r="A66" s="30" t="s">
        <v>587</v>
      </c>
      <c r="B66" s="30" t="s">
        <v>102</v>
      </c>
      <c r="C66" s="33" t="s">
        <v>103</v>
      </c>
      <c r="D66" s="15">
        <v>8.7999999999999995E-2</v>
      </c>
      <c r="E66" s="15">
        <v>8.5999999999999993E-2</v>
      </c>
      <c r="F66" s="15">
        <v>8.1000000000000003E-2</v>
      </c>
      <c r="G66" s="15">
        <v>8.2000000000000003E-2</v>
      </c>
      <c r="H66" s="15">
        <v>9.0999999999999998E-2</v>
      </c>
      <c r="I66" s="29">
        <v>0.1</v>
      </c>
      <c r="J66" s="40">
        <v>0.111</v>
      </c>
      <c r="K66" s="15">
        <v>0.111</v>
      </c>
      <c r="L66" s="15">
        <v>0.11600000000000001</v>
      </c>
      <c r="M66" s="15">
        <v>0.111</v>
      </c>
      <c r="N66" s="15">
        <v>9.4E-2</v>
      </c>
      <c r="O66" s="15">
        <v>9.6000000000000002E-2</v>
      </c>
      <c r="P66" s="15" t="e">
        <f>SUM(D66,E66,F66,#REF!,G66,H66,I66,J66,K66,L66,M66,N66,O66)</f>
        <v>#REF!</v>
      </c>
      <c r="Q66" s="15">
        <f>D66+E66+F66++G66+H66+I66+J66+K66+L66+M66+N66+O66</f>
        <v>1.167</v>
      </c>
    </row>
    <row r="67" spans="1:17" x14ac:dyDescent="0.3">
      <c r="A67" s="30" t="s">
        <v>588</v>
      </c>
      <c r="B67" s="30" t="s">
        <v>104</v>
      </c>
      <c r="C67" s="33" t="s">
        <v>105</v>
      </c>
      <c r="D67" s="15">
        <v>0.13300000000000001</v>
      </c>
      <c r="E67" s="15">
        <v>0.11600000000000001</v>
      </c>
      <c r="F67" s="15">
        <v>0.126</v>
      </c>
      <c r="G67" s="15">
        <v>0.14099999999999999</v>
      </c>
      <c r="H67" s="15">
        <v>0.157</v>
      </c>
      <c r="I67" s="29">
        <v>0.188</v>
      </c>
      <c r="J67" s="40">
        <v>0.19900000000000001</v>
      </c>
      <c r="K67" s="15">
        <v>0.215</v>
      </c>
      <c r="L67" s="15">
        <v>0.21099999999999999</v>
      </c>
      <c r="M67" s="15">
        <v>0.17499999999999999</v>
      </c>
      <c r="N67" s="15">
        <v>0.17299999999999999</v>
      </c>
      <c r="O67" s="15">
        <v>0.14499999999999999</v>
      </c>
      <c r="P67" s="15" t="e">
        <f>SUM(D67,E67,F67,#REF!,G67,H67,I67,J67,K67,L67,M67,N67,O67)</f>
        <v>#REF!</v>
      </c>
      <c r="Q67" s="15">
        <f>D67+E67+F67++G67+H67+I67+J67+K67+L67+M67+N67+O67</f>
        <v>1.9790000000000003</v>
      </c>
    </row>
    <row r="68" spans="1:17" x14ac:dyDescent="0.3">
      <c r="A68" s="30" t="s">
        <v>589</v>
      </c>
      <c r="B68" s="30" t="s">
        <v>106</v>
      </c>
      <c r="C68" s="33" t="s">
        <v>107</v>
      </c>
      <c r="D68" s="15">
        <v>0.46</v>
      </c>
      <c r="E68" s="15">
        <v>0.41099999999999998</v>
      </c>
      <c r="F68" s="15">
        <v>0</v>
      </c>
      <c r="G68" s="15">
        <v>0.8</v>
      </c>
      <c r="H68" s="15">
        <v>0.42799999999999999</v>
      </c>
      <c r="I68" s="29">
        <v>0.502</v>
      </c>
      <c r="J68" s="40">
        <v>0.39100000000000001</v>
      </c>
      <c r="K68" s="15">
        <v>0.36499999999999999</v>
      </c>
      <c r="L68" s="15">
        <v>0.51800000000000002</v>
      </c>
      <c r="M68" s="15">
        <v>0.44800000000000001</v>
      </c>
      <c r="N68" s="15">
        <v>0.376</v>
      </c>
      <c r="O68" s="15">
        <v>0.36199999999999999</v>
      </c>
      <c r="P68" s="15" t="e">
        <f>SUM(D68,E68,F68,#REF!,G68,H68,I68,J68,K68,L68,M68,N68,O68)</f>
        <v>#REF!</v>
      </c>
      <c r="Q68" s="15">
        <f>D68+E68+F68++G68+H68+I68+J68+K68+L68+M68+N68+O68</f>
        <v>5.0610000000000008</v>
      </c>
    </row>
    <row r="69" spans="1:17" x14ac:dyDescent="0.3">
      <c r="A69" s="30" t="s">
        <v>590</v>
      </c>
      <c r="B69" s="30" t="s">
        <v>108</v>
      </c>
      <c r="C69" s="33" t="s">
        <v>837</v>
      </c>
      <c r="D69" s="15">
        <v>0.188</v>
      </c>
      <c r="E69" s="15">
        <v>0.16400000000000001</v>
      </c>
      <c r="F69" s="15">
        <v>0.17799999999999999</v>
      </c>
      <c r="G69" s="15">
        <v>0.19900000000000001</v>
      </c>
      <c r="H69" s="15">
        <v>0.221</v>
      </c>
      <c r="I69" s="29">
        <v>0.26200000000000001</v>
      </c>
      <c r="J69" s="40">
        <v>0.27600000000000002</v>
      </c>
      <c r="K69" s="15">
        <v>0.29799999999999999</v>
      </c>
      <c r="L69" s="15">
        <v>0.29199999999999998</v>
      </c>
      <c r="M69" s="15">
        <v>0.24299999999999999</v>
      </c>
      <c r="N69" s="15">
        <v>0.24299999999999999</v>
      </c>
      <c r="O69" s="15">
        <v>0.20399999999999999</v>
      </c>
      <c r="P69" s="15" t="e">
        <f>SUM(D69,E69,F69,#REF!,G69,H69,I69,J69,K69,L69,M69,N69,O69)</f>
        <v>#REF!</v>
      </c>
      <c r="Q69" s="15">
        <f>D69+E69+F69++G69+H69+I69+J69+K69+L69+M69+N69+O69</f>
        <v>2.7680000000000002</v>
      </c>
    </row>
    <row r="70" spans="1:17" x14ac:dyDescent="0.3">
      <c r="A70" s="30" t="s">
        <v>591</v>
      </c>
      <c r="B70" s="30" t="s">
        <v>109</v>
      </c>
      <c r="C70" s="33" t="s">
        <v>828</v>
      </c>
      <c r="D70" s="15">
        <v>0.29599999999999999</v>
      </c>
      <c r="E70" s="15">
        <v>0.33900000000000002</v>
      </c>
      <c r="F70" s="15">
        <v>0.19700000000000001</v>
      </c>
      <c r="G70" s="15">
        <v>0.193</v>
      </c>
      <c r="H70" s="15">
        <v>0.193</v>
      </c>
      <c r="I70" s="29">
        <v>0.3</v>
      </c>
      <c r="J70" s="40">
        <v>0.38100000000000001</v>
      </c>
      <c r="K70" s="15">
        <v>0.44700000000000001</v>
      </c>
      <c r="L70" s="15">
        <v>0.30299999999999999</v>
      </c>
      <c r="M70" s="15">
        <v>0.251</v>
      </c>
      <c r="N70" s="15">
        <v>0.214</v>
      </c>
      <c r="O70" s="15">
        <v>0.21099999999999999</v>
      </c>
      <c r="P70" s="15" t="e">
        <f>SUM(D70,E70,F70,#REF!,G70,H70,I70,J70,K70,L70,M70,N70,O70)</f>
        <v>#REF!</v>
      </c>
      <c r="Q70" s="15">
        <f>D70+E70+F70++G70+H70+I70+J70+K70+L70+M70+N70+O70</f>
        <v>3.3249999999999997</v>
      </c>
    </row>
    <row r="71" spans="1:17" x14ac:dyDescent="0.3">
      <c r="A71" s="30" t="s">
        <v>592</v>
      </c>
      <c r="B71" s="30" t="s">
        <v>110</v>
      </c>
      <c r="C71" s="33" t="s">
        <v>111</v>
      </c>
      <c r="D71" s="15">
        <v>3.3000000000000002E-2</v>
      </c>
      <c r="E71" s="15">
        <v>3.2000000000000001E-2</v>
      </c>
      <c r="F71" s="15">
        <v>0.03</v>
      </c>
      <c r="G71" s="15">
        <v>3.2000000000000001E-2</v>
      </c>
      <c r="H71" s="15">
        <v>3.5000000000000003E-2</v>
      </c>
      <c r="I71" s="29">
        <v>4.2000000000000003E-2</v>
      </c>
      <c r="J71" s="40">
        <v>4.5999999999999999E-2</v>
      </c>
      <c r="K71" s="15">
        <v>4.9000000000000002E-2</v>
      </c>
      <c r="L71" s="15">
        <v>0.05</v>
      </c>
      <c r="M71" s="15">
        <v>5.1999999999999998E-2</v>
      </c>
      <c r="N71" s="15">
        <v>4.4999999999999998E-2</v>
      </c>
      <c r="O71" s="15">
        <v>0.04</v>
      </c>
      <c r="P71" s="15" t="e">
        <f>SUM(D71,E71,F71,#REF!,G71,H71,I71,J71,K71,L71,M71,N71,O71)</f>
        <v>#REF!</v>
      </c>
      <c r="Q71" s="15">
        <f>D71+E71+F71++G71+H71+I71+J71+K71+L71+M71+N71+O71</f>
        <v>0.48599999999999993</v>
      </c>
    </row>
    <row r="72" spans="1:17" x14ac:dyDescent="0.3">
      <c r="A72" s="30" t="s">
        <v>593</v>
      </c>
      <c r="B72" s="30" t="s">
        <v>112</v>
      </c>
      <c r="C72" s="33" t="s">
        <v>848</v>
      </c>
      <c r="D72" s="15">
        <v>0.107</v>
      </c>
      <c r="E72" s="15">
        <v>0.1</v>
      </c>
      <c r="F72" s="15">
        <v>9.1999999999999998E-2</v>
      </c>
      <c r="G72" s="15">
        <v>0.104</v>
      </c>
      <c r="H72" s="15">
        <v>0.11899999999999999</v>
      </c>
      <c r="I72" s="29">
        <v>0.13200000000000001</v>
      </c>
      <c r="J72" s="40">
        <v>0.151</v>
      </c>
      <c r="K72" s="15">
        <v>0.158</v>
      </c>
      <c r="L72" s="15">
        <v>0.16200000000000001</v>
      </c>
      <c r="M72" s="15">
        <v>0.156</v>
      </c>
      <c r="N72" s="15">
        <v>0.124</v>
      </c>
      <c r="O72" s="15">
        <v>0.128</v>
      </c>
      <c r="P72" s="15" t="e">
        <f>SUM(D72,E72,F72,#REF!,G72,H72,I72,J72,K72,L72,M72,N72,O72)</f>
        <v>#REF!</v>
      </c>
      <c r="Q72" s="15">
        <f>D72+E72+F72++G72+H72+I72+J72+K72+L72+M72+N72+O72</f>
        <v>1.5329999999999999</v>
      </c>
    </row>
    <row r="73" spans="1:17" x14ac:dyDescent="0.3">
      <c r="A73" s="30" t="s">
        <v>594</v>
      </c>
      <c r="B73" s="30" t="s">
        <v>113</v>
      </c>
      <c r="C73" s="33" t="s">
        <v>114</v>
      </c>
      <c r="D73" s="15">
        <v>0.23100000000000001</v>
      </c>
      <c r="E73" s="15">
        <v>0.20399999999999999</v>
      </c>
      <c r="F73" s="15">
        <v>0.219</v>
      </c>
      <c r="G73" s="15">
        <v>0.246</v>
      </c>
      <c r="H73" s="15">
        <v>0.27300000000000002</v>
      </c>
      <c r="I73" s="29">
        <v>0.31900000000000001</v>
      </c>
      <c r="J73" s="40">
        <v>0.34599999999999997</v>
      </c>
      <c r="K73" s="15">
        <v>0.374</v>
      </c>
      <c r="L73" s="15">
        <v>0.36499999999999999</v>
      </c>
      <c r="M73" s="15">
        <v>0.30499999999999999</v>
      </c>
      <c r="N73" s="15">
        <v>0.30099999999999999</v>
      </c>
      <c r="O73" s="15">
        <v>0.25600000000000001</v>
      </c>
      <c r="P73" s="15" t="e">
        <f>SUM(D73,E73,F73,#REF!,G73,H73,I73,J73,K73,L73,M73,N73,O73)</f>
        <v>#REF!</v>
      </c>
      <c r="Q73" s="15">
        <f>D73+E73+F73++G73+H73+I73+J73+K73+L73+M73+N73+O73</f>
        <v>3.4390000000000001</v>
      </c>
    </row>
    <row r="74" spans="1:17" x14ac:dyDescent="0.3">
      <c r="A74" s="30" t="s">
        <v>595</v>
      </c>
      <c r="B74" s="30" t="s">
        <v>115</v>
      </c>
      <c r="C74" s="33" t="s">
        <v>116</v>
      </c>
      <c r="D74" s="15">
        <v>0.19400000000000001</v>
      </c>
      <c r="E74" s="15">
        <v>0.17599999999999999</v>
      </c>
      <c r="F74" s="15">
        <v>0.155</v>
      </c>
      <c r="G74" s="15">
        <v>0.17899999999999999</v>
      </c>
      <c r="H74" s="15">
        <v>0.20399999999999999</v>
      </c>
      <c r="I74" s="29">
        <v>0.224</v>
      </c>
      <c r="J74" s="40">
        <v>0.27500000000000002</v>
      </c>
      <c r="K74" s="15">
        <v>0.312</v>
      </c>
      <c r="L74" s="15">
        <v>0.32</v>
      </c>
      <c r="M74" s="15">
        <v>0.29899999999999999</v>
      </c>
      <c r="N74" s="15">
        <v>0.20399999999999999</v>
      </c>
      <c r="O74" s="15">
        <v>0.16900000000000001</v>
      </c>
      <c r="P74" s="15" t="e">
        <f>SUM(D74,E74,F74,#REF!,G74,H74,I74,J74,K74,L74,M74,N74,O74)</f>
        <v>#REF!</v>
      </c>
      <c r="Q74" s="15">
        <f>D74+E74+F74++G74+H74+I74+J74+K74+L74+M74+N74+O74</f>
        <v>2.7110000000000003</v>
      </c>
    </row>
    <row r="75" spans="1:17" x14ac:dyDescent="0.3">
      <c r="A75" s="30"/>
      <c r="B75" s="30"/>
      <c r="C75" s="33" t="s">
        <v>116</v>
      </c>
      <c r="D75" s="15"/>
      <c r="E75" s="15"/>
      <c r="F75" s="15"/>
      <c r="G75" s="15"/>
      <c r="H75" s="15"/>
      <c r="I75" s="29"/>
      <c r="J75" s="40"/>
      <c r="K75" s="15"/>
      <c r="L75" s="15"/>
      <c r="M75" s="15"/>
      <c r="N75" s="15"/>
      <c r="O75" s="15"/>
      <c r="P75" s="15" t="e">
        <f>SUM(D75,E75,F75,#REF!,G75,H75,I75,J75,K75,L75,M75,N75,O75)</f>
        <v>#REF!</v>
      </c>
      <c r="Q75" s="15"/>
    </row>
    <row r="76" spans="1:17" x14ac:dyDescent="0.3">
      <c r="A76" s="30" t="s">
        <v>596</v>
      </c>
      <c r="B76" s="30" t="s">
        <v>117</v>
      </c>
      <c r="C76" s="33" t="s">
        <v>118</v>
      </c>
      <c r="D76" s="15">
        <v>0.154</v>
      </c>
      <c r="E76" s="15">
        <v>0.13400000000000001</v>
      </c>
      <c r="F76" s="15">
        <v>0.14499999999999999</v>
      </c>
      <c r="G76" s="15">
        <v>0.16300000000000001</v>
      </c>
      <c r="H76" s="15">
        <v>0.18099999999999999</v>
      </c>
      <c r="I76" s="29">
        <v>0.214</v>
      </c>
      <c r="J76" s="40">
        <v>0.22900000000000001</v>
      </c>
      <c r="K76" s="15">
        <v>0.247</v>
      </c>
      <c r="L76" s="15">
        <v>0.24099999999999999</v>
      </c>
      <c r="M76" s="15">
        <v>0.2</v>
      </c>
      <c r="N76" s="15">
        <v>0.193</v>
      </c>
      <c r="O76" s="15">
        <v>0.16300000000000001</v>
      </c>
      <c r="P76" s="15" t="e">
        <f>SUM(D76,E76,F76,#REF!,G76,H76,I76,J76,K76,L76,M76,N76,O76)</f>
        <v>#REF!</v>
      </c>
      <c r="Q76" s="15">
        <f>D76+E76+F76++G76+H76+I76+J76+K76+L76+M76+N76+O76</f>
        <v>2.2639999999999998</v>
      </c>
    </row>
    <row r="77" spans="1:17" x14ac:dyDescent="0.3">
      <c r="A77" s="30" t="s">
        <v>597</v>
      </c>
      <c r="B77" s="30" t="s">
        <v>119</v>
      </c>
      <c r="C77" s="33" t="s">
        <v>120</v>
      </c>
      <c r="D77" s="15">
        <v>7.6999999999999999E-2</v>
      </c>
      <c r="E77" s="15">
        <v>7.4999999999999997E-2</v>
      </c>
      <c r="F77" s="15">
        <v>7.1999999999999995E-2</v>
      </c>
      <c r="G77" s="15">
        <v>8.2000000000000003E-2</v>
      </c>
      <c r="H77" s="15">
        <v>9.4E-2</v>
      </c>
      <c r="I77" s="29">
        <v>0.105</v>
      </c>
      <c r="J77" s="40">
        <v>0.11899999999999999</v>
      </c>
      <c r="K77" s="15">
        <v>0.126</v>
      </c>
      <c r="L77" s="15">
        <v>0.129</v>
      </c>
      <c r="M77" s="15">
        <v>0.121</v>
      </c>
      <c r="N77" s="15">
        <v>9.7000000000000003E-2</v>
      </c>
      <c r="O77" s="15">
        <v>9.7000000000000003E-2</v>
      </c>
      <c r="P77" s="15" t="e">
        <f>SUM(D77,E77,F77,#REF!,G77,H77,I77,J77,K77,L77,M77,N77,O77)</f>
        <v>#REF!</v>
      </c>
      <c r="Q77" s="15">
        <f>D77+E77+F77++G77+H77+I77+J77+K77+L77+M77+N77+O77</f>
        <v>1.194</v>
      </c>
    </row>
    <row r="78" spans="1:17" x14ac:dyDescent="0.3">
      <c r="A78" s="35" t="s">
        <v>598</v>
      </c>
      <c r="B78" s="30" t="s">
        <v>121</v>
      </c>
      <c r="C78" s="33" t="s">
        <v>122</v>
      </c>
      <c r="D78" s="15">
        <v>0.33700000000000002</v>
      </c>
      <c r="E78" s="15">
        <v>0.29399999999999998</v>
      </c>
      <c r="F78" s="15">
        <v>0.316</v>
      </c>
      <c r="G78" s="15">
        <v>0.35299999999999998</v>
      </c>
      <c r="H78" s="15">
        <v>0.39200000000000002</v>
      </c>
      <c r="I78" s="29">
        <v>0.48199999999999998</v>
      </c>
      <c r="J78" s="40">
        <v>0.5</v>
      </c>
      <c r="K78" s="15">
        <v>0.54200000000000004</v>
      </c>
      <c r="L78" s="15">
        <v>0.52200000000000002</v>
      </c>
      <c r="M78" s="15">
        <v>0.437</v>
      </c>
      <c r="N78" s="15">
        <v>0.4</v>
      </c>
      <c r="O78" s="15">
        <v>0.38600000000000001</v>
      </c>
      <c r="P78" s="15" t="e">
        <f>SUM(D78,E78,F78,#REF!,G78,H78,I78,J78,K78,L78,M78,N78,O78)</f>
        <v>#REF!</v>
      </c>
      <c r="Q78" s="15">
        <f>D78+E78+F78++G78+H78+I78+J78+K78+L78+M78+N78+O78</f>
        <v>4.9610000000000012</v>
      </c>
    </row>
    <row r="79" spans="1:17" x14ac:dyDescent="0.3">
      <c r="A79" s="30"/>
      <c r="B79" s="30"/>
      <c r="C79" s="33" t="s">
        <v>123</v>
      </c>
      <c r="D79" s="15"/>
      <c r="E79" s="15"/>
      <c r="F79" s="15"/>
      <c r="G79" s="15"/>
      <c r="H79" s="15"/>
      <c r="I79" s="29"/>
      <c r="J79" s="40"/>
      <c r="K79" s="15"/>
      <c r="L79" s="15"/>
      <c r="M79" s="15"/>
      <c r="N79" s="15"/>
      <c r="O79" s="15"/>
      <c r="P79" s="15" t="e">
        <f>SUM(D79,E79,F79,#REF!,G79,H79,I79,J79,K79,L79,M79,N79,O79)</f>
        <v>#REF!</v>
      </c>
      <c r="Q79" s="15"/>
    </row>
    <row r="80" spans="1:17" x14ac:dyDescent="0.3">
      <c r="A80" s="30" t="s">
        <v>599</v>
      </c>
      <c r="B80" s="30" t="s">
        <v>124</v>
      </c>
      <c r="C80" s="33" t="s">
        <v>125</v>
      </c>
      <c r="D80" s="15">
        <v>3.6999999999999998E-2</v>
      </c>
      <c r="E80" s="15">
        <v>3.2000000000000001E-2</v>
      </c>
      <c r="F80" s="15">
        <v>3.3000000000000002E-2</v>
      </c>
      <c r="G80" s="15">
        <v>3.7999999999999999E-2</v>
      </c>
      <c r="H80" s="15">
        <v>4.2000000000000003E-2</v>
      </c>
      <c r="I80" s="29">
        <v>4.9000000000000002E-2</v>
      </c>
      <c r="J80" s="40">
        <v>5.1999999999999998E-2</v>
      </c>
      <c r="K80" s="15">
        <v>5.6000000000000001E-2</v>
      </c>
      <c r="L80" s="15">
        <v>5.3999999999999999E-2</v>
      </c>
      <c r="M80" s="15">
        <v>4.5999999999999999E-2</v>
      </c>
      <c r="N80" s="15">
        <v>4.3999999999999997E-2</v>
      </c>
      <c r="O80" s="15">
        <v>3.9E-2</v>
      </c>
      <c r="P80" s="15" t="e">
        <f>SUM(D80,E80,F80,#REF!,G80,H80,I80,J80,K80,L80,M80,N80,O80)</f>
        <v>#REF!</v>
      </c>
      <c r="Q80" s="15">
        <f>D80+E80+F80++G80+H80+I80+J80+K80+L80+M80+N80+O80</f>
        <v>0.52200000000000002</v>
      </c>
    </row>
    <row r="81" spans="1:17" x14ac:dyDescent="0.3">
      <c r="A81" s="30"/>
      <c r="B81" s="30"/>
      <c r="C81" s="33" t="s">
        <v>125</v>
      </c>
      <c r="D81" s="15"/>
      <c r="E81" s="15"/>
      <c r="F81" s="15"/>
      <c r="G81" s="15"/>
      <c r="H81" s="15"/>
      <c r="I81" s="29"/>
      <c r="J81" s="40"/>
      <c r="K81" s="15"/>
      <c r="L81" s="15"/>
      <c r="M81" s="15"/>
      <c r="N81" s="15"/>
      <c r="O81" s="15"/>
      <c r="P81" s="15" t="e">
        <f>SUM(D81,E81,F81,#REF!,G81,H81,I81,J81,K81,L81,M81,N81,O81)</f>
        <v>#REF!</v>
      </c>
      <c r="Q81" s="15"/>
    </row>
    <row r="82" spans="1:17" x14ac:dyDescent="0.3">
      <c r="A82" s="30" t="s">
        <v>839</v>
      </c>
      <c r="B82" s="30" t="s">
        <v>126</v>
      </c>
      <c r="C82" s="33" t="s">
        <v>127</v>
      </c>
      <c r="D82" s="15">
        <v>0.222</v>
      </c>
      <c r="E82" s="15">
        <v>0.183</v>
      </c>
      <c r="F82" s="15">
        <v>0.20499999999999999</v>
      </c>
      <c r="G82" s="15">
        <v>0.22700000000000001</v>
      </c>
      <c r="H82" s="15">
        <v>0.25</v>
      </c>
      <c r="I82" s="29">
        <v>0.30599999999999999</v>
      </c>
      <c r="J82" s="40">
        <v>0.32</v>
      </c>
      <c r="K82" s="15">
        <v>0.34899999999999998</v>
      </c>
      <c r="L82" s="15">
        <v>0.35599999999999998</v>
      </c>
      <c r="M82" s="15">
        <v>0.28799999999999998</v>
      </c>
      <c r="N82" s="15">
        <v>0.28499999999999998</v>
      </c>
      <c r="O82" s="15">
        <v>0.24399999999999999</v>
      </c>
      <c r="P82" s="15" t="e">
        <f>SUM(D82,E82,F82,#REF!,G82,H82,I82,J82,K82,L82,M82,N82,O82)</f>
        <v>#REF!</v>
      </c>
      <c r="Q82" s="15">
        <f>D82+E82+F82++G82+H82+I82+J82+K82+L82+M82+N82+O82</f>
        <v>3.2350000000000003</v>
      </c>
    </row>
    <row r="83" spans="1:17" x14ac:dyDescent="0.3">
      <c r="A83" s="30"/>
      <c r="B83" s="30"/>
      <c r="C83" s="33" t="s">
        <v>127</v>
      </c>
      <c r="D83" s="15"/>
      <c r="E83" s="15"/>
      <c r="F83" s="15"/>
      <c r="G83" s="15"/>
      <c r="H83" s="15"/>
      <c r="I83" s="29"/>
      <c r="J83" s="40"/>
      <c r="K83" s="15"/>
      <c r="L83" s="15"/>
      <c r="M83" s="15"/>
      <c r="N83" s="15"/>
      <c r="O83" s="15"/>
      <c r="P83" s="15" t="e">
        <f>SUM(D83,E83,F83,#REF!,G83,H83,I83,J83,K83,L83,M83,N83,O83)</f>
        <v>#REF!</v>
      </c>
      <c r="Q83" s="15"/>
    </row>
    <row r="84" spans="1:17" x14ac:dyDescent="0.3">
      <c r="A84" s="30" t="s">
        <v>600</v>
      </c>
      <c r="B84" s="30" t="s">
        <v>128</v>
      </c>
      <c r="C84" s="33" t="s">
        <v>129</v>
      </c>
      <c r="D84" s="15">
        <v>0.314</v>
      </c>
      <c r="E84" s="15">
        <v>0.28899999999999998</v>
      </c>
      <c r="F84" s="15">
        <v>0.32600000000000001</v>
      </c>
      <c r="G84" s="15">
        <v>0.36699999999999999</v>
      </c>
      <c r="H84" s="15">
        <v>0.41</v>
      </c>
      <c r="I84" s="29">
        <v>0.49399999999999999</v>
      </c>
      <c r="J84" s="40">
        <v>0.52800000000000002</v>
      </c>
      <c r="K84" s="15">
        <v>0.57499999999999996</v>
      </c>
      <c r="L84" s="15">
        <v>0.56499999999999995</v>
      </c>
      <c r="M84" s="15">
        <v>0.47099999999999997</v>
      </c>
      <c r="N84" s="15">
        <v>0.46300000000000002</v>
      </c>
      <c r="O84" s="15">
        <v>0.32600000000000001</v>
      </c>
      <c r="P84" s="15" t="e">
        <f>SUM(D84,E84,F84,#REF!,G84,H84,I84,J84,K84,L84,M84,N84,O84)</f>
        <v>#REF!</v>
      </c>
      <c r="Q84" s="15">
        <f>D84+E84+F84++G84+H84+I84+J84+K84+L84+M84+N84+O84</f>
        <v>5.1279999999999992</v>
      </c>
    </row>
    <row r="85" spans="1:17" x14ac:dyDescent="0.3">
      <c r="A85" s="30" t="s">
        <v>601</v>
      </c>
      <c r="B85" s="30" t="s">
        <v>130</v>
      </c>
      <c r="C85" s="33" t="s">
        <v>131</v>
      </c>
      <c r="D85" s="15">
        <v>9.8000000000000004E-2</v>
      </c>
      <c r="E85" s="15">
        <v>8.5999999999999993E-2</v>
      </c>
      <c r="F85" s="15">
        <v>8.5999999999999993E-2</v>
      </c>
      <c r="G85" s="15">
        <v>9.4E-2</v>
      </c>
      <c r="H85" s="15">
        <v>0.105</v>
      </c>
      <c r="I85" s="29">
        <v>0.11899999999999999</v>
      </c>
      <c r="J85" s="40">
        <v>0.13800000000000001</v>
      </c>
      <c r="K85" s="15">
        <v>0.151</v>
      </c>
      <c r="L85" s="15">
        <v>0.154</v>
      </c>
      <c r="M85" s="15">
        <v>0.14399999999999999</v>
      </c>
      <c r="N85" s="15">
        <v>0.122</v>
      </c>
      <c r="O85" s="15">
        <v>0.121</v>
      </c>
      <c r="P85" s="15" t="e">
        <f>SUM(D85,E85,F85,#REF!,G85,H85,I85,J85,K85,L85,M85,N85,O85)</f>
        <v>#REF!</v>
      </c>
      <c r="Q85" s="15">
        <f>D85+E85+F85++G85+H85+I85+J85+K85+L85+M85+N85+O85</f>
        <v>1.4179999999999997</v>
      </c>
    </row>
    <row r="86" spans="1:17" x14ac:dyDescent="0.3">
      <c r="A86" s="30" t="s">
        <v>602</v>
      </c>
      <c r="B86" s="30" t="s">
        <v>132</v>
      </c>
      <c r="C86" s="33" t="s">
        <v>133</v>
      </c>
      <c r="D86" s="15">
        <v>0.09</v>
      </c>
      <c r="E86" s="15">
        <v>7.9000000000000001E-2</v>
      </c>
      <c r="F86" s="15">
        <v>8.4000000000000005E-2</v>
      </c>
      <c r="G86" s="15">
        <v>9.4E-2</v>
      </c>
      <c r="H86" s="15">
        <v>0.107</v>
      </c>
      <c r="I86" s="29">
        <v>0.127</v>
      </c>
      <c r="J86" s="40">
        <v>0.13500000000000001</v>
      </c>
      <c r="K86" s="15">
        <v>0.14599999999999999</v>
      </c>
      <c r="L86" s="15">
        <v>0.14299999999999999</v>
      </c>
      <c r="M86" s="15">
        <v>0.11799999999999999</v>
      </c>
      <c r="N86" s="15">
        <v>0.11799999999999999</v>
      </c>
      <c r="O86" s="15">
        <v>9.8000000000000004E-2</v>
      </c>
      <c r="P86" s="15" t="e">
        <f>SUM(D86,E86,F86,#REF!,G86,H86,I86,J86,K86,L86,M86,N86,O86)</f>
        <v>#REF!</v>
      </c>
      <c r="Q86" s="15">
        <f>D86+E86+F86++G86+H86+I86+J86+K86+L86+M86+N86+O86</f>
        <v>1.3389999999999997</v>
      </c>
    </row>
    <row r="87" spans="1:17" x14ac:dyDescent="0.3">
      <c r="A87" s="30" t="s">
        <v>603</v>
      </c>
      <c r="B87" s="30" t="s">
        <v>134</v>
      </c>
      <c r="C87" s="33" t="s">
        <v>135</v>
      </c>
      <c r="D87" s="15">
        <v>0.27900000000000003</v>
      </c>
      <c r="E87" s="15">
        <v>0.24199999999999999</v>
      </c>
      <c r="F87" s="15">
        <v>0.25800000000000001</v>
      </c>
      <c r="G87" s="15">
        <v>0.29699999999999999</v>
      </c>
      <c r="H87" s="15">
        <v>0.34599999999999997</v>
      </c>
      <c r="I87" s="29">
        <v>0.43099999999999999</v>
      </c>
      <c r="J87" s="40">
        <v>0.47099999999999997</v>
      </c>
      <c r="K87" s="15">
        <v>0.51400000000000001</v>
      </c>
      <c r="L87" s="15">
        <v>0.499</v>
      </c>
      <c r="M87" s="15">
        <v>0.41399999999999998</v>
      </c>
      <c r="N87" s="15">
        <v>0.34200000000000003</v>
      </c>
      <c r="O87" s="15">
        <v>0.32200000000000001</v>
      </c>
      <c r="P87" s="15" t="e">
        <f>SUM(D87,E87,F87,#REF!,G87,H87,I87,J87,K87,L87,M87,N87,O87)</f>
        <v>#REF!</v>
      </c>
      <c r="Q87" s="15">
        <f>D87+E87+F87++G87+H87+I87+J87+K87+L87+M87+N87+O87</f>
        <v>4.415</v>
      </c>
    </row>
    <row r="88" spans="1:17" x14ac:dyDescent="0.3">
      <c r="A88" s="30"/>
      <c r="B88" s="30"/>
      <c r="C88" s="33" t="s">
        <v>136</v>
      </c>
      <c r="D88" s="15"/>
      <c r="E88" s="15"/>
      <c r="F88" s="15"/>
      <c r="G88" s="15"/>
      <c r="H88" s="15"/>
      <c r="I88" s="29"/>
      <c r="J88" s="40"/>
      <c r="K88" s="15"/>
      <c r="L88" s="15"/>
      <c r="M88" s="15"/>
      <c r="N88" s="15"/>
      <c r="O88" s="15"/>
      <c r="P88" s="15" t="e">
        <f>SUM(D88,E88,F88,#REF!,G88,H88,I88,J88,K88,L88,M88,N88,O88)</f>
        <v>#REF!</v>
      </c>
      <c r="Q88" s="15"/>
    </row>
    <row r="89" spans="1:17" x14ac:dyDescent="0.3">
      <c r="A89" s="30" t="s">
        <v>604</v>
      </c>
      <c r="B89" s="30" t="s">
        <v>137</v>
      </c>
      <c r="C89" s="33" t="s">
        <v>814</v>
      </c>
      <c r="D89" s="15">
        <v>8.6999999999999994E-2</v>
      </c>
      <c r="E89" s="15">
        <v>7.5999999999999998E-2</v>
      </c>
      <c r="F89" s="15">
        <v>8.1000000000000003E-2</v>
      </c>
      <c r="G89" s="15">
        <v>9.0999999999999998E-2</v>
      </c>
      <c r="H89" s="15">
        <v>0.10199999999999999</v>
      </c>
      <c r="I89" s="29">
        <v>0.11700000000000001</v>
      </c>
      <c r="J89" s="40">
        <v>0.125</v>
      </c>
      <c r="K89" s="15">
        <v>0.14099999999999999</v>
      </c>
      <c r="L89" s="15">
        <v>0.13900000000000001</v>
      </c>
      <c r="M89" s="15">
        <v>0.113</v>
      </c>
      <c r="N89" s="15">
        <v>0.113</v>
      </c>
      <c r="O89" s="15">
        <v>9.4E-2</v>
      </c>
      <c r="P89" s="15" t="e">
        <f>SUM(D89,E89,F89,#REF!,G89,H89,I89,J89,K89,L89,M89,N89,O89)</f>
        <v>#REF!</v>
      </c>
      <c r="Q89" s="15">
        <f>D89+E89+F89++G89+H89+I89+J89+K89+L89+M89+N89+O89</f>
        <v>1.2790000000000001</v>
      </c>
    </row>
    <row r="90" spans="1:17" x14ac:dyDescent="0.3">
      <c r="A90" s="30" t="s">
        <v>605</v>
      </c>
      <c r="B90" s="30" t="s">
        <v>138</v>
      </c>
      <c r="C90" s="33" t="s">
        <v>139</v>
      </c>
      <c r="D90" s="15">
        <v>0.26600000000000001</v>
      </c>
      <c r="E90" s="15">
        <v>0.23300000000000001</v>
      </c>
      <c r="F90" s="15">
        <v>0.25</v>
      </c>
      <c r="G90" s="15">
        <v>0.28399999999999997</v>
      </c>
      <c r="H90" s="15">
        <v>0.31</v>
      </c>
      <c r="I90" s="29">
        <v>0.36599999999999999</v>
      </c>
      <c r="J90" s="40">
        <v>0.38900000000000001</v>
      </c>
      <c r="K90" s="15">
        <v>0.42</v>
      </c>
      <c r="L90" s="15">
        <v>0.41</v>
      </c>
      <c r="M90" s="15">
        <v>0.34499999999999997</v>
      </c>
      <c r="N90" s="15">
        <v>0.34</v>
      </c>
      <c r="O90" s="15">
        <v>0.28799999999999998</v>
      </c>
      <c r="P90" s="15" t="e">
        <f>SUM(D90,E90,F90,#REF!,G90,H90,I90,J90,K90,L90,M90,N90,O90)</f>
        <v>#REF!</v>
      </c>
      <c r="Q90" s="15">
        <f>D90+E90+F90++G90+H90+I90+J90+K90+L90+M90+N90+O90</f>
        <v>3.9009999999999994</v>
      </c>
    </row>
    <row r="91" spans="1:17" x14ac:dyDescent="0.3">
      <c r="A91" s="30" t="s">
        <v>606</v>
      </c>
      <c r="B91" s="30" t="s">
        <v>140</v>
      </c>
      <c r="C91" s="33" t="s">
        <v>141</v>
      </c>
      <c r="D91" s="15">
        <v>0.13900000000000001</v>
      </c>
      <c r="E91" s="15">
        <v>0.12</v>
      </c>
      <c r="F91" s="15">
        <v>0.13</v>
      </c>
      <c r="G91" s="15">
        <v>0.14599999999999999</v>
      </c>
      <c r="H91" s="15">
        <v>0.16200000000000001</v>
      </c>
      <c r="I91" s="29">
        <v>0.20200000000000001</v>
      </c>
      <c r="J91" s="40">
        <v>0.215</v>
      </c>
      <c r="K91" s="15">
        <v>0.23400000000000001</v>
      </c>
      <c r="L91" s="15">
        <v>0.22800000000000001</v>
      </c>
      <c r="M91" s="15">
        <v>0.189</v>
      </c>
      <c r="N91" s="15">
        <v>0.184</v>
      </c>
      <c r="O91" s="15">
        <v>0.152</v>
      </c>
      <c r="P91" s="15" t="e">
        <f>SUM(D91,E91,F91,#REF!,G91,H91,I91,J91,K91,L91,M91,N91,O91)</f>
        <v>#REF!</v>
      </c>
      <c r="Q91" s="15">
        <f>D91+E91+F91++G91+H91+I91+J91+K91+L91+M91+N91+O91</f>
        <v>2.101</v>
      </c>
    </row>
    <row r="92" spans="1:17" x14ac:dyDescent="0.3">
      <c r="A92" s="30" t="s">
        <v>607</v>
      </c>
      <c r="B92" s="30" t="s">
        <v>142</v>
      </c>
      <c r="C92" s="33" t="s">
        <v>143</v>
      </c>
      <c r="D92" s="15">
        <v>0.73099999999999998</v>
      </c>
      <c r="E92" s="15">
        <v>0.64</v>
      </c>
      <c r="F92" s="15">
        <v>0.69399999999999995</v>
      </c>
      <c r="G92" s="15">
        <v>0.78300000000000003</v>
      </c>
      <c r="H92" s="15">
        <v>0.88500000000000001</v>
      </c>
      <c r="I92" s="29">
        <v>1.03</v>
      </c>
      <c r="J92" s="40">
        <v>1.1220000000000001</v>
      </c>
      <c r="K92" s="15">
        <v>1.2030000000000001</v>
      </c>
      <c r="L92" s="15">
        <v>1.1579999999999999</v>
      </c>
      <c r="M92" s="15">
        <v>0.95299999999999996</v>
      </c>
      <c r="N92" s="15">
        <v>0.95</v>
      </c>
      <c r="O92" s="15">
        <v>0.79700000000000004</v>
      </c>
      <c r="P92" s="15" t="e">
        <f>SUM(D92,E92,F92,#REF!,G92,H92,I92,J92,K92,L92,M92,N92,O92)</f>
        <v>#REF!</v>
      </c>
      <c r="Q92" s="15">
        <f>D92+E92+F92++G92+H92+I92+J92+K92+L92+M92+N92+O92</f>
        <v>10.946</v>
      </c>
    </row>
    <row r="93" spans="1:17" x14ac:dyDescent="0.3">
      <c r="A93" s="30" t="s">
        <v>608</v>
      </c>
      <c r="B93" s="30" t="s">
        <v>144</v>
      </c>
      <c r="C93" s="33" t="s">
        <v>145</v>
      </c>
      <c r="D93" s="15">
        <v>0.06</v>
      </c>
      <c r="E93" s="15">
        <v>5.2999999999999999E-2</v>
      </c>
      <c r="F93" s="15">
        <v>5.7000000000000002E-2</v>
      </c>
      <c r="G93" s="15">
        <v>6.4000000000000001E-2</v>
      </c>
      <c r="H93" s="15">
        <v>7.6999999999999999E-2</v>
      </c>
      <c r="I93" s="29">
        <v>9.7000000000000003E-2</v>
      </c>
      <c r="J93" s="40">
        <v>0.104</v>
      </c>
      <c r="K93" s="15">
        <v>0.113</v>
      </c>
      <c r="L93" s="15">
        <v>9.7000000000000003E-2</v>
      </c>
      <c r="M93" s="15">
        <v>9.7000000000000003E-2</v>
      </c>
      <c r="N93" s="15">
        <v>9.7000000000000003E-2</v>
      </c>
      <c r="O93" s="15">
        <v>7.9000000000000001E-2</v>
      </c>
      <c r="P93" s="15" t="e">
        <f>SUM(D93,E93,F93,#REF!,G93,H93,I93,J93,K93,L93,M93,N93,O93)</f>
        <v>#REF!</v>
      </c>
      <c r="Q93" s="15">
        <f>D93+E93+F93++G93+H93+I93+J93+K93+L93+M93+N93+O93</f>
        <v>0.99499999999999988</v>
      </c>
    </row>
    <row r="94" spans="1:17" x14ac:dyDescent="0.3">
      <c r="A94" s="30" t="s">
        <v>609</v>
      </c>
      <c r="B94" s="30" t="s">
        <v>146</v>
      </c>
      <c r="C94" s="33" t="s">
        <v>833</v>
      </c>
      <c r="D94" s="15">
        <v>5.6000000000000001E-2</v>
      </c>
      <c r="E94" s="15">
        <v>5.1999999999999998E-2</v>
      </c>
      <c r="F94" s="15">
        <v>5.6000000000000001E-2</v>
      </c>
      <c r="G94" s="15">
        <v>6.2E-2</v>
      </c>
      <c r="H94" s="15">
        <v>6.9000000000000006E-2</v>
      </c>
      <c r="I94" s="29">
        <v>8.1000000000000003E-2</v>
      </c>
      <c r="J94" s="40">
        <v>8.4000000000000005E-2</v>
      </c>
      <c r="K94" s="15">
        <v>9.0999999999999998E-2</v>
      </c>
      <c r="L94" s="15">
        <v>8.8999999999999996E-2</v>
      </c>
      <c r="M94" s="15">
        <v>7.4999999999999997E-2</v>
      </c>
      <c r="N94" s="15">
        <v>7.5999999999999998E-2</v>
      </c>
      <c r="O94" s="15">
        <v>6.4000000000000001E-2</v>
      </c>
      <c r="P94" s="15" t="e">
        <f>SUM(D94,E94,F94,#REF!,G94,H94,I94,J94,K94,L94,M94,N94,O94)</f>
        <v>#REF!</v>
      </c>
      <c r="Q94" s="15">
        <f>D94+E94+F94++G94+H94+I94+J94+K94+L94+M94+N94+O94</f>
        <v>0.85499999999999998</v>
      </c>
    </row>
    <row r="95" spans="1:17" x14ac:dyDescent="0.3">
      <c r="A95" s="30" t="s">
        <v>610</v>
      </c>
      <c r="B95" s="30" t="s">
        <v>147</v>
      </c>
      <c r="C95" s="33" t="s">
        <v>148</v>
      </c>
      <c r="D95" s="15">
        <v>9.5000000000000001E-2</v>
      </c>
      <c r="E95" s="15">
        <v>8.2000000000000003E-2</v>
      </c>
      <c r="F95" s="15">
        <v>0.09</v>
      </c>
      <c r="G95" s="15">
        <v>0.1</v>
      </c>
      <c r="H95" s="15">
        <v>0.105</v>
      </c>
      <c r="I95" s="29">
        <v>0.122</v>
      </c>
      <c r="J95" s="40">
        <v>0.13800000000000001</v>
      </c>
      <c r="K95" s="15">
        <v>0.14699999999999999</v>
      </c>
      <c r="L95" s="15">
        <v>0.14499999999999999</v>
      </c>
      <c r="M95" s="15">
        <v>0.121</v>
      </c>
      <c r="N95" s="15">
        <v>0.121</v>
      </c>
      <c r="O95" s="15">
        <v>0.10299999999999999</v>
      </c>
      <c r="P95" s="15" t="e">
        <f>SUM(D95,E95,F95,#REF!,G95,H95,I95,J95,K95,L95,M95,N95,O95)</f>
        <v>#REF!</v>
      </c>
      <c r="Q95" s="15">
        <f>D95+E95+F95++G95+H95+I95+J95+K95+L95+M95+N95+O95</f>
        <v>1.369</v>
      </c>
    </row>
    <row r="96" spans="1:17" x14ac:dyDescent="0.3">
      <c r="A96" s="30" t="s">
        <v>611</v>
      </c>
      <c r="B96" s="30" t="s">
        <v>149</v>
      </c>
      <c r="C96" s="33" t="s">
        <v>150</v>
      </c>
      <c r="D96" s="15">
        <v>0.39700000000000002</v>
      </c>
      <c r="E96" s="15">
        <v>0.33300000000000002</v>
      </c>
      <c r="F96" s="15">
        <v>0.35899999999999999</v>
      </c>
      <c r="G96" s="15">
        <v>0.41</v>
      </c>
      <c r="H96" s="15">
        <v>0.45800000000000002</v>
      </c>
      <c r="I96" s="29">
        <v>0.59499999999999997</v>
      </c>
      <c r="J96" s="40">
        <v>0.64300000000000002</v>
      </c>
      <c r="K96" s="15">
        <v>0.70399999999999996</v>
      </c>
      <c r="L96" s="15">
        <v>0.68400000000000005</v>
      </c>
      <c r="M96" s="15">
        <v>0.55400000000000005</v>
      </c>
      <c r="N96" s="15">
        <v>0.503</v>
      </c>
      <c r="O96" s="15">
        <v>0.43099999999999999</v>
      </c>
      <c r="P96" s="15" t="e">
        <f>SUM(D96,E96,F96,#REF!,G96,H96,I96,J96,K96,L96,M96,N96,O96)</f>
        <v>#REF!</v>
      </c>
      <c r="Q96" s="15">
        <f>D96+E96+F96++G96+H96+I96+J96+K96+L96+M96+N96+O96</f>
        <v>6.0709999999999997</v>
      </c>
    </row>
    <row r="97" spans="1:17" x14ac:dyDescent="0.3">
      <c r="A97" s="30" t="s">
        <v>612</v>
      </c>
      <c r="B97" s="30" t="s">
        <v>151</v>
      </c>
      <c r="C97" s="33" t="s">
        <v>152</v>
      </c>
      <c r="D97" s="15">
        <v>3.2000000000000001E-2</v>
      </c>
      <c r="E97" s="15">
        <v>0.03</v>
      </c>
      <c r="F97" s="15">
        <v>3.1E-2</v>
      </c>
      <c r="G97" s="15">
        <v>3.4000000000000002E-2</v>
      </c>
      <c r="H97" s="15">
        <v>3.7999999999999999E-2</v>
      </c>
      <c r="I97" s="29">
        <v>4.3999999999999997E-2</v>
      </c>
      <c r="J97" s="40">
        <v>4.4999999999999998E-2</v>
      </c>
      <c r="K97" s="15">
        <v>4.9000000000000002E-2</v>
      </c>
      <c r="L97" s="15">
        <v>4.9000000000000002E-2</v>
      </c>
      <c r="M97" s="15">
        <v>0.13600000000000001</v>
      </c>
      <c r="N97" s="15">
        <v>0.189</v>
      </c>
      <c r="O97" s="15">
        <v>0.17199999999999999</v>
      </c>
      <c r="P97" s="15" t="e">
        <f>SUM(D97,E97,F97,#REF!,G97,H97,I97,J97,K97,L97,M97,N97,O97)</f>
        <v>#REF!</v>
      </c>
      <c r="Q97" s="15">
        <f>D97+E97+F97++G97+H97+I97+J97+K97+L97+M97+N97+O97</f>
        <v>0.84899999999999998</v>
      </c>
    </row>
    <row r="98" spans="1:17" x14ac:dyDescent="0.3">
      <c r="A98" s="30" t="s">
        <v>613</v>
      </c>
      <c r="B98" s="30" t="s">
        <v>153</v>
      </c>
      <c r="C98" s="33" t="s">
        <v>154</v>
      </c>
      <c r="D98" s="15">
        <v>0.158</v>
      </c>
      <c r="E98" s="15">
        <v>0.13900000000000001</v>
      </c>
      <c r="F98" s="15">
        <v>0.14699999999999999</v>
      </c>
      <c r="G98" s="15">
        <v>0.16900000000000001</v>
      </c>
      <c r="H98" s="15">
        <v>0.192</v>
      </c>
      <c r="I98" s="29">
        <v>0.23300000000000001</v>
      </c>
      <c r="J98" s="40">
        <v>0.252</v>
      </c>
      <c r="K98" s="15">
        <v>0.27300000000000002</v>
      </c>
      <c r="L98" s="15">
        <v>0.26600000000000001</v>
      </c>
      <c r="M98" s="15">
        <v>0.19900000000000001</v>
      </c>
      <c r="N98" s="15">
        <v>0.216</v>
      </c>
      <c r="O98" s="15">
        <v>0.186</v>
      </c>
      <c r="P98" s="15" t="e">
        <f>SUM(D98,E98,F98,#REF!,G98,H98,I98,J98,K98,L98,M98,N98,O98)</f>
        <v>#REF!</v>
      </c>
      <c r="Q98" s="15">
        <f>D98+E98+F98++G98+H98+I98+J98+K98+L98+M98+N98+O98</f>
        <v>2.4300000000000002</v>
      </c>
    </row>
    <row r="99" spans="1:17" x14ac:dyDescent="0.3">
      <c r="A99" s="30"/>
      <c r="B99" s="30"/>
      <c r="C99" s="33" t="s">
        <v>155</v>
      </c>
      <c r="D99" s="15"/>
      <c r="E99" s="15"/>
      <c r="F99" s="15"/>
      <c r="G99" s="15"/>
      <c r="H99" s="15"/>
      <c r="I99" s="29"/>
      <c r="J99" s="40"/>
      <c r="K99" s="15"/>
      <c r="L99" s="15"/>
      <c r="M99" s="15"/>
      <c r="N99" s="15"/>
      <c r="O99" s="15"/>
      <c r="P99" s="15" t="e">
        <f>SUM(D99,E99,F99,#REF!,G99,H99,I99,J99,K99,L99,M99,N99,O99)</f>
        <v>#REF!</v>
      </c>
      <c r="Q99" s="15"/>
    </row>
    <row r="100" spans="1:17" x14ac:dyDescent="0.3">
      <c r="A100" s="30" t="s">
        <v>614</v>
      </c>
      <c r="B100" s="30" t="s">
        <v>156</v>
      </c>
      <c r="C100" s="33" t="s">
        <v>157</v>
      </c>
      <c r="D100" s="15">
        <v>2.4E-2</v>
      </c>
      <c r="E100" s="15">
        <v>2.3E-2</v>
      </c>
      <c r="F100" s="15">
        <v>2.1000000000000001E-2</v>
      </c>
      <c r="G100" s="15">
        <v>2.1999999999999999E-2</v>
      </c>
      <c r="H100" s="15">
        <v>2.4E-2</v>
      </c>
      <c r="I100" s="29">
        <v>2.5999999999999999E-2</v>
      </c>
      <c r="J100" s="40">
        <v>3.1E-2</v>
      </c>
      <c r="K100" s="15">
        <v>3.2000000000000001E-2</v>
      </c>
      <c r="L100" s="15">
        <v>3.5000000000000003E-2</v>
      </c>
      <c r="M100" s="15">
        <v>3.2000000000000001E-2</v>
      </c>
      <c r="N100" s="15">
        <v>0.14899999999999999</v>
      </c>
      <c r="O100" s="15">
        <v>0.28199999999999997</v>
      </c>
      <c r="P100" s="15" t="e">
        <f>SUM(D100,E100,F100,#REF!,G100,H100,I100,J100,K100,L100,M100,N100,O100)</f>
        <v>#REF!</v>
      </c>
      <c r="Q100" s="15">
        <f>D100+E100+F100++G100+H100+I100+J100+K100+L100+M100+N100+O100</f>
        <v>0.70100000000000007</v>
      </c>
    </row>
    <row r="101" spans="1:17" x14ac:dyDescent="0.3">
      <c r="A101" s="30" t="s">
        <v>615</v>
      </c>
      <c r="B101" s="30" t="s">
        <v>158</v>
      </c>
      <c r="C101" s="33" t="s">
        <v>159</v>
      </c>
      <c r="D101" s="15">
        <v>1.6E-2</v>
      </c>
      <c r="E101" s="15">
        <v>1.6E-2</v>
      </c>
      <c r="F101" s="15">
        <v>1.4E-2</v>
      </c>
      <c r="G101" s="15">
        <v>1.4999999999999999E-2</v>
      </c>
      <c r="H101" s="15">
        <v>1.6E-2</v>
      </c>
      <c r="I101" s="29">
        <v>1.7999999999999999E-2</v>
      </c>
      <c r="J101" s="40">
        <v>0.02</v>
      </c>
      <c r="K101" s="15">
        <v>2.1999999999999999E-2</v>
      </c>
      <c r="L101" s="15">
        <v>2.1999999999999999E-2</v>
      </c>
      <c r="M101" s="15">
        <v>2.1999999999999999E-2</v>
      </c>
      <c r="N101" s="15">
        <v>0.42</v>
      </c>
      <c r="O101" s="15">
        <v>0.70799999999999996</v>
      </c>
      <c r="P101" s="15" t="e">
        <f>SUM(D101,E101,F101,#REF!,G101,H101,I101,J101,K101,L101,M101,N101,O101)</f>
        <v>#REF!</v>
      </c>
      <c r="Q101" s="15">
        <f>D101+E101+F101++G101+H101+I101+J101+K101+L101+M101+N101+O101</f>
        <v>1.3089999999999999</v>
      </c>
    </row>
    <row r="102" spans="1:17" x14ac:dyDescent="0.3">
      <c r="A102" s="30"/>
      <c r="B102" s="30"/>
      <c r="C102" s="33" t="s">
        <v>159</v>
      </c>
      <c r="D102" s="15"/>
      <c r="E102" s="15"/>
      <c r="F102" s="15"/>
      <c r="G102" s="15"/>
      <c r="H102" s="15"/>
      <c r="I102" s="29"/>
      <c r="J102" s="40"/>
      <c r="K102" s="15"/>
      <c r="L102" s="15"/>
      <c r="M102" s="15"/>
      <c r="N102" s="15"/>
      <c r="O102" s="15"/>
      <c r="P102" s="15" t="e">
        <f>SUM(D102,E102,F102,#REF!,G102,H102,I102,J102,K102,L102,M102,N102,O102)</f>
        <v>#REF!</v>
      </c>
      <c r="Q102" s="15"/>
    </row>
    <row r="103" spans="1:17" x14ac:dyDescent="0.3">
      <c r="A103" s="30"/>
      <c r="B103" s="30"/>
      <c r="C103" s="33" t="s">
        <v>160</v>
      </c>
      <c r="D103" s="15"/>
      <c r="E103" s="15"/>
      <c r="F103" s="15"/>
      <c r="G103" s="15"/>
      <c r="H103" s="15"/>
      <c r="I103" s="29"/>
      <c r="J103" s="40"/>
      <c r="K103" s="15"/>
      <c r="L103" s="15"/>
      <c r="M103" s="15"/>
      <c r="N103" s="15"/>
      <c r="O103" s="15"/>
      <c r="P103" s="15" t="e">
        <f>SUM(D103,E103,F103,#REF!,G103,H103,I103,J103,K103,L103,M103,N103,O103)</f>
        <v>#REF!</v>
      </c>
      <c r="Q103" s="15"/>
    </row>
    <row r="104" spans="1:17" x14ac:dyDescent="0.3">
      <c r="A104" s="30" t="s">
        <v>616</v>
      </c>
      <c r="B104" s="30" t="s">
        <v>161</v>
      </c>
      <c r="C104" s="33" t="s">
        <v>162</v>
      </c>
      <c r="D104" s="15">
        <v>3.4000000000000002E-2</v>
      </c>
      <c r="E104" s="15">
        <v>3.2000000000000001E-2</v>
      </c>
      <c r="F104" s="15">
        <v>3.5000000000000003E-2</v>
      </c>
      <c r="G104" s="15">
        <v>3.6999999999999998E-2</v>
      </c>
      <c r="H104" s="15">
        <v>4.2999999999999997E-2</v>
      </c>
      <c r="I104" s="29">
        <v>4.9000000000000002E-2</v>
      </c>
      <c r="J104" s="40">
        <v>5.1999999999999998E-2</v>
      </c>
      <c r="K104" s="15">
        <v>5.3999999999999999E-2</v>
      </c>
      <c r="L104" s="15">
        <v>5.5E-2</v>
      </c>
      <c r="M104" s="15">
        <v>4.4999999999999998E-2</v>
      </c>
      <c r="N104" s="15">
        <v>4.5999999999999999E-2</v>
      </c>
      <c r="O104" s="15">
        <v>3.9E-2</v>
      </c>
      <c r="P104" s="15" t="e">
        <f>SUM(D104,E104,F104,#REF!,G104,H104,I104,J104,K104,L104,M104,N104,O104)</f>
        <v>#REF!</v>
      </c>
      <c r="Q104" s="15">
        <f>D104+E104+F104++G104+H104+I104+J104+K104+L104+M104+N104+O104</f>
        <v>0.52099999999999991</v>
      </c>
    </row>
    <row r="105" spans="1:17" x14ac:dyDescent="0.3">
      <c r="A105" s="30" t="s">
        <v>617</v>
      </c>
      <c r="B105" s="30" t="s">
        <v>163</v>
      </c>
      <c r="C105" s="33" t="s">
        <v>836</v>
      </c>
      <c r="D105" s="15">
        <v>2.1000000000000001E-2</v>
      </c>
      <c r="E105" s="15">
        <v>1.7999999999999999E-2</v>
      </c>
      <c r="F105" s="15">
        <v>0.02</v>
      </c>
      <c r="G105" s="15">
        <v>0.02</v>
      </c>
      <c r="H105" s="15">
        <v>2.3E-2</v>
      </c>
      <c r="I105" s="29">
        <v>2.7E-2</v>
      </c>
      <c r="J105" s="40">
        <v>2.7E-2</v>
      </c>
      <c r="K105" s="15">
        <v>2.9000000000000001E-2</v>
      </c>
      <c r="L105" s="15">
        <v>2.9000000000000001E-2</v>
      </c>
      <c r="M105" s="15">
        <v>2.5000000000000001E-2</v>
      </c>
      <c r="N105" s="15">
        <v>2.4E-2</v>
      </c>
      <c r="O105" s="15">
        <v>2.1999999999999999E-2</v>
      </c>
      <c r="P105" s="15" t="e">
        <f>SUM(D105,E105,F105,#REF!,G105,H105,I105,J105,K105,L105,M105,N105,O105)</f>
        <v>#REF!</v>
      </c>
      <c r="Q105" s="15">
        <f>D105+E105+F105++G105+H105+I105+J105+K105+L105+M105+N105+O105</f>
        <v>0.28500000000000003</v>
      </c>
    </row>
    <row r="106" spans="1:17" x14ac:dyDescent="0.3">
      <c r="A106" s="30" t="s">
        <v>618</v>
      </c>
      <c r="B106" s="30" t="s">
        <v>164</v>
      </c>
      <c r="C106" s="33" t="s">
        <v>846</v>
      </c>
      <c r="D106" s="15">
        <v>9.0999999999999998E-2</v>
      </c>
      <c r="E106" s="15">
        <v>8.2000000000000003E-2</v>
      </c>
      <c r="F106" s="15">
        <v>7.1999999999999995E-2</v>
      </c>
      <c r="G106" s="15">
        <v>7.9000000000000001E-2</v>
      </c>
      <c r="H106" s="15">
        <v>8.7999999999999995E-2</v>
      </c>
      <c r="I106" s="29">
        <v>0.10100000000000001</v>
      </c>
      <c r="J106" s="40">
        <v>0.128</v>
      </c>
      <c r="K106" s="15">
        <v>0.13</v>
      </c>
      <c r="L106" s="15">
        <v>0.13100000000000001</v>
      </c>
      <c r="M106" s="15">
        <v>0.125</v>
      </c>
      <c r="N106" s="15">
        <v>0.11899999999999999</v>
      </c>
      <c r="O106" s="15">
        <v>0.11700000000000001</v>
      </c>
      <c r="P106" s="15" t="e">
        <f>SUM(D106,E106,F106,#REF!,G106,H106,I106,J106,K106,L106,M106,N106,O106)</f>
        <v>#REF!</v>
      </c>
      <c r="Q106" s="15">
        <f>D106+E106+F106++G106+H106+I106+J106+K106+L106+M106+N106+O106</f>
        <v>1.2630000000000001</v>
      </c>
    </row>
    <row r="107" spans="1:17" x14ac:dyDescent="0.3">
      <c r="A107" s="30" t="s">
        <v>619</v>
      </c>
      <c r="B107" s="30" t="s">
        <v>165</v>
      </c>
      <c r="C107" s="33" t="s">
        <v>166</v>
      </c>
      <c r="D107" s="15">
        <v>0.18099999999999999</v>
      </c>
      <c r="E107" s="15">
        <v>0.159</v>
      </c>
      <c r="F107" s="15">
        <v>0.17100000000000001</v>
      </c>
      <c r="G107" s="15">
        <v>0.19500000000000001</v>
      </c>
      <c r="H107" s="15">
        <v>0.223</v>
      </c>
      <c r="I107" s="29">
        <v>0.27</v>
      </c>
      <c r="J107" s="40">
        <v>0.311</v>
      </c>
      <c r="K107" s="15">
        <v>0.38500000000000001</v>
      </c>
      <c r="L107" s="15">
        <v>0.34899999999999998</v>
      </c>
      <c r="M107" s="15">
        <v>0.25600000000000001</v>
      </c>
      <c r="N107" s="15">
        <v>0.21199999999999999</v>
      </c>
      <c r="O107" s="15">
        <v>0.151</v>
      </c>
      <c r="P107" s="15" t="e">
        <f>SUM(D107,E107,F107,#REF!,G107,H107,I107,J107,K107,L107,M107,N107,O107)</f>
        <v>#REF!</v>
      </c>
      <c r="Q107" s="15">
        <f>D107+E107+F107++G107+H107+I107+J107+K107+L107+M107+N107+O107</f>
        <v>2.863</v>
      </c>
    </row>
    <row r="108" spans="1:17" x14ac:dyDescent="0.3">
      <c r="A108" s="30" t="s">
        <v>620</v>
      </c>
      <c r="B108" s="30" t="s">
        <v>167</v>
      </c>
      <c r="C108" s="33" t="s">
        <v>168</v>
      </c>
      <c r="D108" s="15">
        <v>0.246</v>
      </c>
      <c r="E108" s="15">
        <v>0.21099999999999999</v>
      </c>
      <c r="F108" s="15">
        <v>0.23</v>
      </c>
      <c r="G108" s="15">
        <v>0.26</v>
      </c>
      <c r="H108" s="15">
        <v>0.30299999999999999</v>
      </c>
      <c r="I108" s="29">
        <v>0.374</v>
      </c>
      <c r="J108" s="40">
        <v>0.44900000000000001</v>
      </c>
      <c r="K108" s="15">
        <v>0.8</v>
      </c>
      <c r="L108" s="15">
        <v>0.746</v>
      </c>
      <c r="M108" s="15">
        <v>0.36399999999999999</v>
      </c>
      <c r="N108" s="15">
        <v>0.34799999999999998</v>
      </c>
      <c r="O108" s="15">
        <v>0.28199999999999997</v>
      </c>
      <c r="P108" s="15" t="e">
        <f>SUM(D108,E108,F108,#REF!,G108,H108,I108,J108,K108,L108,M108,N108,O108)</f>
        <v>#REF!</v>
      </c>
      <c r="Q108" s="15">
        <f>D108+E108+F108++G108+H108+I108+J108+K108+L108+M108+N108+O108</f>
        <v>4.6130000000000004</v>
      </c>
    </row>
    <row r="109" spans="1:17" x14ac:dyDescent="0.3">
      <c r="A109" s="30" t="s">
        <v>621</v>
      </c>
      <c r="B109" s="30" t="s">
        <v>169</v>
      </c>
      <c r="C109" s="33" t="s">
        <v>825</v>
      </c>
      <c r="D109" s="15">
        <v>0.12</v>
      </c>
      <c r="E109" s="15">
        <v>0.1</v>
      </c>
      <c r="F109" s="15">
        <v>0.114</v>
      </c>
      <c r="G109" s="15">
        <v>0.13200000000000001</v>
      </c>
      <c r="H109" s="15">
        <v>0.14599999999999999</v>
      </c>
      <c r="I109" s="29">
        <v>0.17299999999999999</v>
      </c>
      <c r="J109" s="40">
        <v>0.183</v>
      </c>
      <c r="K109" s="15">
        <v>0.19600000000000001</v>
      </c>
      <c r="L109" s="15">
        <v>0.193</v>
      </c>
      <c r="M109" s="15">
        <v>0.161</v>
      </c>
      <c r="N109" s="15">
        <v>0.161</v>
      </c>
      <c r="O109" s="15">
        <v>0.13500000000000001</v>
      </c>
      <c r="P109" s="15" t="e">
        <f>SUM(D109,E109,F109,#REF!,G109,H109,I109,J109,K109,L109,M109,N109,O109)</f>
        <v>#REF!</v>
      </c>
      <c r="Q109" s="15">
        <f>D109+E109+F109++G109+H109+I109+J109+K109+L109+M109+N109+O109</f>
        <v>1.8140000000000001</v>
      </c>
    </row>
    <row r="110" spans="1:17" x14ac:dyDescent="0.3">
      <c r="A110" s="30" t="s">
        <v>622</v>
      </c>
      <c r="B110" s="30" t="s">
        <v>170</v>
      </c>
      <c r="C110" s="33" t="s">
        <v>171</v>
      </c>
      <c r="D110" s="15">
        <v>4.2999999999999997E-2</v>
      </c>
      <c r="E110" s="15">
        <v>4.1000000000000002E-2</v>
      </c>
      <c r="F110" s="15">
        <v>3.7999999999999999E-2</v>
      </c>
      <c r="G110" s="15">
        <v>0.04</v>
      </c>
      <c r="H110" s="15">
        <v>4.5999999999999999E-2</v>
      </c>
      <c r="I110" s="29">
        <v>0.05</v>
      </c>
      <c r="J110" s="40">
        <v>5.7000000000000002E-2</v>
      </c>
      <c r="K110" s="15">
        <v>6.2E-2</v>
      </c>
      <c r="L110" s="15">
        <v>6.5000000000000002E-2</v>
      </c>
      <c r="M110" s="15">
        <v>0.06</v>
      </c>
      <c r="N110" s="15">
        <v>5.1999999999999998E-2</v>
      </c>
      <c r="O110" s="15">
        <v>0.05</v>
      </c>
      <c r="P110" s="15" t="e">
        <f>SUM(D110,E110,F110,#REF!,G110,H110,I110,J110,K110,L110,M110,N110,O110)</f>
        <v>#REF!</v>
      </c>
      <c r="Q110" s="15">
        <f>D110+E110+F110++G110+H110+I110+J110+K110+L110+M110+N110+O110</f>
        <v>0.60400000000000009</v>
      </c>
    </row>
    <row r="111" spans="1:17" x14ac:dyDescent="0.3">
      <c r="A111" s="30" t="s">
        <v>623</v>
      </c>
      <c r="B111" s="30" t="s">
        <v>172</v>
      </c>
      <c r="C111" s="33" t="s">
        <v>830</v>
      </c>
      <c r="D111" s="15">
        <v>0.22700000000000001</v>
      </c>
      <c r="E111" s="15">
        <v>0.20200000000000001</v>
      </c>
      <c r="F111" s="15">
        <v>0.216</v>
      </c>
      <c r="G111" s="15">
        <v>0.24299999999999999</v>
      </c>
      <c r="H111" s="15">
        <v>0.27</v>
      </c>
      <c r="I111" s="29">
        <v>0.30299999999999999</v>
      </c>
      <c r="J111" s="40">
        <v>0.312</v>
      </c>
      <c r="K111" s="15">
        <v>0.33700000000000002</v>
      </c>
      <c r="L111" s="15">
        <v>0.313</v>
      </c>
      <c r="M111" s="15">
        <v>0.28999999999999998</v>
      </c>
      <c r="N111" s="15">
        <v>0.27</v>
      </c>
      <c r="O111" s="15">
        <v>0.22800000000000001</v>
      </c>
      <c r="P111" s="15" t="e">
        <f>SUM(D111,E111,F111,#REF!,G111,H111,I111,J111,K111,L111,M111,N111,O111)</f>
        <v>#REF!</v>
      </c>
      <c r="Q111" s="15">
        <f>D111+E111+F111++G111+H111+I111+J111+K111+L111+M111+N111+O111</f>
        <v>3.2110000000000003</v>
      </c>
    </row>
    <row r="112" spans="1:17" x14ac:dyDescent="0.3">
      <c r="A112" s="30" t="s">
        <v>624</v>
      </c>
      <c r="B112" s="30" t="s">
        <v>173</v>
      </c>
      <c r="C112" s="33" t="s">
        <v>174</v>
      </c>
      <c r="D112" s="15">
        <v>4.4999999999999998E-2</v>
      </c>
      <c r="E112" s="15">
        <v>3.7999999999999999E-2</v>
      </c>
      <c r="F112" s="15">
        <v>3.6999999999999998E-2</v>
      </c>
      <c r="G112" s="15">
        <v>0.04</v>
      </c>
      <c r="H112" s="15">
        <v>4.4999999999999998E-2</v>
      </c>
      <c r="I112" s="29">
        <v>0.05</v>
      </c>
      <c r="J112" s="40">
        <v>5.8000000000000003E-2</v>
      </c>
      <c r="K112" s="15">
        <v>6.3E-2</v>
      </c>
      <c r="L112" s="15">
        <v>6.4000000000000001E-2</v>
      </c>
      <c r="M112" s="15">
        <v>6.0999999999999999E-2</v>
      </c>
      <c r="N112" s="15">
        <v>5.1999999999999998E-2</v>
      </c>
      <c r="O112" s="15">
        <v>5.1999999999999998E-2</v>
      </c>
      <c r="P112" s="15" t="e">
        <f>SUM(D112,E112,F112,#REF!,G112,H112,I112,J112,K112,L112,M112,N112,O112)</f>
        <v>#REF!</v>
      </c>
      <c r="Q112" s="15">
        <f>D112+E112+F112++G112+H112+I112+J112+K112+L112+M112+N112+O112</f>
        <v>0.60500000000000009</v>
      </c>
    </row>
    <row r="113" spans="1:17" x14ac:dyDescent="0.3">
      <c r="A113" s="30" t="s">
        <v>625</v>
      </c>
      <c r="B113" s="30" t="s">
        <v>175</v>
      </c>
      <c r="C113" s="33" t="s">
        <v>844</v>
      </c>
      <c r="D113" s="15">
        <v>9.1999999999999998E-2</v>
      </c>
      <c r="E113" s="15">
        <v>8.4000000000000005E-2</v>
      </c>
      <c r="F113" s="15">
        <v>7.5999999999999998E-2</v>
      </c>
      <c r="G113" s="15">
        <v>8.3000000000000004E-2</v>
      </c>
      <c r="H113" s="15">
        <v>9.1999999999999998E-2</v>
      </c>
      <c r="I113" s="29">
        <v>0.104</v>
      </c>
      <c r="J113" s="40">
        <v>0.121</v>
      </c>
      <c r="K113" s="15">
        <v>0.126</v>
      </c>
      <c r="L113" s="15">
        <v>0.13500000000000001</v>
      </c>
      <c r="M113" s="15">
        <v>0.13300000000000001</v>
      </c>
      <c r="N113" s="15">
        <v>0.109</v>
      </c>
      <c r="O113" s="15">
        <v>0.11</v>
      </c>
      <c r="P113" s="15" t="e">
        <f>SUM(D113,E113,F113,#REF!,G113,H113,I113,J113,K113,L113,M113,N113,O113)</f>
        <v>#REF!</v>
      </c>
      <c r="Q113" s="15">
        <f>D113+E113+F113++G113+H113+I113+J113+K113+L113+M113+N113+O113</f>
        <v>1.2650000000000001</v>
      </c>
    </row>
    <row r="114" spans="1:17" x14ac:dyDescent="0.3">
      <c r="A114" s="30" t="s">
        <v>626</v>
      </c>
      <c r="B114" s="30" t="s">
        <v>176</v>
      </c>
      <c r="C114" s="33" t="s">
        <v>821</v>
      </c>
      <c r="D114" s="15">
        <v>5.8999999999999997E-2</v>
      </c>
      <c r="E114" s="15">
        <v>5.1999999999999998E-2</v>
      </c>
      <c r="F114" s="15">
        <v>5.6000000000000001E-2</v>
      </c>
      <c r="G114" s="15">
        <v>6.2E-2</v>
      </c>
      <c r="H114" s="15">
        <v>6.8000000000000005E-2</v>
      </c>
      <c r="I114" s="29">
        <v>8.2000000000000003E-2</v>
      </c>
      <c r="J114" s="40">
        <v>8.5000000000000006E-2</v>
      </c>
      <c r="K114" s="15">
        <v>9.1999999999999998E-2</v>
      </c>
      <c r="L114" s="15">
        <v>9.0999999999999998E-2</v>
      </c>
      <c r="M114" s="15">
        <v>7.5999999999999998E-2</v>
      </c>
      <c r="N114" s="15">
        <v>7.4999999999999997E-2</v>
      </c>
      <c r="O114" s="15">
        <v>6.4000000000000001E-2</v>
      </c>
      <c r="P114" s="15" t="e">
        <f>SUM(D114,E114,F114,#REF!,G114,H114,I114,J114,K114,L114,M114,N114,O114)</f>
        <v>#REF!</v>
      </c>
      <c r="Q114" s="15">
        <f>D114+E114+F114++G114+H114+I114+J114+K114+L114+M114+N114+O114</f>
        <v>0.86199999999999988</v>
      </c>
    </row>
    <row r="115" spans="1:17" x14ac:dyDescent="0.3">
      <c r="A115" s="30" t="s">
        <v>627</v>
      </c>
      <c r="B115" s="30" t="s">
        <v>177</v>
      </c>
      <c r="C115" s="33" t="s">
        <v>178</v>
      </c>
      <c r="D115" s="15">
        <v>2.9000000000000001E-2</v>
      </c>
      <c r="E115" s="15">
        <v>2.5000000000000001E-2</v>
      </c>
      <c r="F115" s="15">
        <v>2.8000000000000001E-2</v>
      </c>
      <c r="G115" s="15">
        <v>0.03</v>
      </c>
      <c r="H115" s="15">
        <v>3.3000000000000002E-2</v>
      </c>
      <c r="I115" s="29">
        <v>3.9E-2</v>
      </c>
      <c r="J115" s="40">
        <v>3.9E-2</v>
      </c>
      <c r="K115" s="15">
        <v>4.2999999999999997E-2</v>
      </c>
      <c r="L115" s="15">
        <v>4.2000000000000003E-2</v>
      </c>
      <c r="M115" s="15">
        <v>3.5000000000000003E-2</v>
      </c>
      <c r="N115" s="15">
        <v>3.5999999999999997E-2</v>
      </c>
      <c r="O115" s="15">
        <v>3.1E-2</v>
      </c>
      <c r="P115" s="15" t="e">
        <f>SUM(D115,E115,F115,#REF!,G115,H115,I115,J115,K115,L115,M115,N115,O115)</f>
        <v>#REF!</v>
      </c>
      <c r="Q115" s="15">
        <f>D115+E115+F115++G115+H115+I115+J115+K115+L115+M115+N115+O115</f>
        <v>0.40999999999999992</v>
      </c>
    </row>
    <row r="116" spans="1:17" x14ac:dyDescent="0.3">
      <c r="A116" s="30" t="s">
        <v>628</v>
      </c>
      <c r="B116" s="30" t="s">
        <v>179</v>
      </c>
      <c r="C116" s="33" t="s">
        <v>831</v>
      </c>
      <c r="D116" s="15">
        <v>3.9E-2</v>
      </c>
      <c r="E116" s="15">
        <v>3.5000000000000003E-2</v>
      </c>
      <c r="F116" s="15">
        <v>3.6999999999999998E-2</v>
      </c>
      <c r="G116" s="15">
        <v>4.2000000000000003E-2</v>
      </c>
      <c r="H116" s="15">
        <v>4.4999999999999998E-2</v>
      </c>
      <c r="I116" s="29">
        <v>5.2999999999999999E-2</v>
      </c>
      <c r="J116" s="40">
        <v>5.5E-2</v>
      </c>
      <c r="K116" s="15">
        <v>5.8999999999999997E-2</v>
      </c>
      <c r="L116" s="15">
        <v>5.8000000000000003E-2</v>
      </c>
      <c r="M116" s="15">
        <v>4.9000000000000002E-2</v>
      </c>
      <c r="N116" s="15">
        <v>4.9000000000000002E-2</v>
      </c>
      <c r="O116" s="15">
        <v>4.2000000000000003E-2</v>
      </c>
      <c r="P116" s="15" t="e">
        <f>SUM(D116,E116,F116,#REF!,G116,H116,I116,J116,K116,L116,M116,N116,O116)</f>
        <v>#REF!</v>
      </c>
      <c r="Q116" s="15">
        <f>D116+E116+F116++G116+H116+I116+J116+K116+L116+M116+N116+O116</f>
        <v>0.56300000000000006</v>
      </c>
    </row>
    <row r="117" spans="1:17" x14ac:dyDescent="0.3">
      <c r="A117" s="30" t="s">
        <v>629</v>
      </c>
      <c r="B117" s="30" t="s">
        <v>180</v>
      </c>
      <c r="C117" s="33" t="s">
        <v>181</v>
      </c>
      <c r="D117" s="15">
        <v>9.8000000000000004E-2</v>
      </c>
      <c r="E117" s="15">
        <v>8.3000000000000004E-2</v>
      </c>
      <c r="F117" s="15">
        <v>0.23599999999999999</v>
      </c>
      <c r="G117" s="15">
        <v>0.66600000000000004</v>
      </c>
      <c r="H117" s="15">
        <v>0.77200000000000002</v>
      </c>
      <c r="I117" s="29">
        <v>0.91500000000000004</v>
      </c>
      <c r="J117" s="40">
        <v>0.96299999999999997</v>
      </c>
      <c r="K117" s="15">
        <v>1.0680000000000001</v>
      </c>
      <c r="L117" s="15">
        <v>1.048</v>
      </c>
      <c r="M117" s="15">
        <v>0.8</v>
      </c>
      <c r="N117" s="15">
        <v>0.83399999999999996</v>
      </c>
      <c r="O117" s="15">
        <v>0.70899999999999996</v>
      </c>
      <c r="P117" s="15" t="e">
        <f>SUM(D117,E117,F117,#REF!,G117,H117,I117,J117,K117,L117,M117,N117,O117)</f>
        <v>#REF!</v>
      </c>
      <c r="Q117" s="15">
        <f>D117+E117+F117++G117+H117+I117+J117+K117+L117+M117+N117+O117</f>
        <v>8.1920000000000002</v>
      </c>
    </row>
    <row r="118" spans="1:17" x14ac:dyDescent="0.3">
      <c r="A118" s="30"/>
      <c r="B118" s="30"/>
      <c r="C118" s="33" t="s">
        <v>182</v>
      </c>
      <c r="D118" s="15"/>
      <c r="E118" s="15"/>
      <c r="F118" s="15"/>
      <c r="G118" s="15"/>
      <c r="H118" s="15"/>
      <c r="I118" s="29"/>
      <c r="J118" s="40"/>
      <c r="K118" s="15"/>
      <c r="L118" s="15"/>
      <c r="M118" s="15"/>
      <c r="N118" s="15"/>
      <c r="O118" s="15"/>
      <c r="P118" s="15" t="e">
        <f>SUM(D118,E118,F118,#REF!,G118,H118,I118,J118,K118,L118,M118,N118,O118)</f>
        <v>#REF!</v>
      </c>
      <c r="Q118" s="15"/>
    </row>
    <row r="119" spans="1:17" x14ac:dyDescent="0.3">
      <c r="A119" s="30"/>
      <c r="B119" s="30"/>
      <c r="C119" s="33" t="s">
        <v>183</v>
      </c>
      <c r="D119" s="15"/>
      <c r="E119" s="15"/>
      <c r="F119" s="15"/>
      <c r="G119" s="15"/>
      <c r="H119" s="15"/>
      <c r="I119" s="29"/>
      <c r="J119" s="40"/>
      <c r="K119" s="15"/>
      <c r="L119" s="15"/>
      <c r="M119" s="15"/>
      <c r="N119" s="15"/>
      <c r="O119" s="15"/>
      <c r="P119" s="15" t="e">
        <f>SUM(D119,E119,F119,#REF!,G119,H119,I119,J119,K119,L119,M119,N119,O119)</f>
        <v>#REF!</v>
      </c>
      <c r="Q119" s="15"/>
    </row>
    <row r="120" spans="1:17" x14ac:dyDescent="0.3">
      <c r="A120" s="30" t="s">
        <v>630</v>
      </c>
      <c r="B120" s="30" t="s">
        <v>184</v>
      </c>
      <c r="C120" s="33" t="s">
        <v>185</v>
      </c>
      <c r="D120" s="15">
        <v>9.0999999999999998E-2</v>
      </c>
      <c r="E120" s="15">
        <v>8.5000000000000006E-2</v>
      </c>
      <c r="F120" s="15">
        <v>0.08</v>
      </c>
      <c r="G120" s="15">
        <v>0.09</v>
      </c>
      <c r="H120" s="15">
        <v>0.10299999999999999</v>
      </c>
      <c r="I120" s="29">
        <v>0.112</v>
      </c>
      <c r="J120" s="40">
        <v>0.13700000000000001</v>
      </c>
      <c r="K120" s="15">
        <v>0.14099999999999999</v>
      </c>
      <c r="L120" s="15">
        <v>0.154</v>
      </c>
      <c r="M120" s="15">
        <v>0.14199999999999999</v>
      </c>
      <c r="N120" s="15">
        <v>0.11600000000000001</v>
      </c>
      <c r="O120" s="15">
        <v>0.112</v>
      </c>
      <c r="P120" s="15" t="e">
        <f>SUM(D120,E120,F120,#REF!,G120,H120,I120,J120,K120,L120,M120,N120,O120)</f>
        <v>#REF!</v>
      </c>
      <c r="Q120" s="15">
        <f>D120+E120+F120++G120+H120+I120+J120+K120+L120+M120+N120+O120</f>
        <v>1.3630000000000002</v>
      </c>
    </row>
    <row r="121" spans="1:17" x14ac:dyDescent="0.3">
      <c r="A121" s="30" t="s">
        <v>631</v>
      </c>
      <c r="B121" s="30" t="s">
        <v>186</v>
      </c>
      <c r="C121" s="33" t="s">
        <v>187</v>
      </c>
      <c r="D121" s="15">
        <v>0.23899999999999999</v>
      </c>
      <c r="E121" s="15">
        <v>0.20699999999999999</v>
      </c>
      <c r="F121" s="15">
        <v>0.23100000000000001</v>
      </c>
      <c r="G121" s="15">
        <v>0.25800000000000001</v>
      </c>
      <c r="H121" s="15">
        <v>0.28899999999999998</v>
      </c>
      <c r="I121" s="29">
        <v>0.36199999999999999</v>
      </c>
      <c r="J121" s="40">
        <v>0.41799999999999998</v>
      </c>
      <c r="K121" s="15">
        <v>0.45400000000000001</v>
      </c>
      <c r="L121" s="15">
        <v>0.39400000000000002</v>
      </c>
      <c r="M121" s="15">
        <v>0.33500000000000002</v>
      </c>
      <c r="N121" s="15">
        <v>0.35499999999999998</v>
      </c>
      <c r="O121" s="15">
        <v>0.29599999999999999</v>
      </c>
      <c r="P121" s="15" t="e">
        <f>SUM(D121,E121,F121,#REF!,G121,H121,I121,J121,K121,L121,M121,N121,O121)</f>
        <v>#REF!</v>
      </c>
      <c r="Q121" s="15">
        <f>D121+E121+F121++G121+H121+I121+J121+K121+L121+M121+N121+O121</f>
        <v>3.8380000000000001</v>
      </c>
    </row>
    <row r="122" spans="1:17" x14ac:dyDescent="0.3">
      <c r="A122" s="30"/>
      <c r="B122" s="30"/>
      <c r="C122" s="33" t="s">
        <v>188</v>
      </c>
      <c r="D122" s="15"/>
      <c r="E122" s="15"/>
      <c r="F122" s="15"/>
      <c r="G122" s="15"/>
      <c r="H122" s="15"/>
      <c r="I122" s="29"/>
      <c r="J122" s="40"/>
      <c r="K122" s="15"/>
      <c r="L122" s="15"/>
      <c r="M122" s="15"/>
      <c r="N122" s="15"/>
      <c r="O122" s="15"/>
      <c r="P122" s="15" t="e">
        <f>SUM(D122,E122,F122,#REF!,G122,H122,I122,J122,K122,L122,M122,N122,O122)</f>
        <v>#REF!</v>
      </c>
      <c r="Q122" s="15"/>
    </row>
    <row r="123" spans="1:17" x14ac:dyDescent="0.3">
      <c r="A123" s="30" t="s">
        <v>632</v>
      </c>
      <c r="B123" s="30" t="s">
        <v>189</v>
      </c>
      <c r="C123" s="33" t="s">
        <v>190</v>
      </c>
      <c r="D123" s="15">
        <v>0.53300000000000003</v>
      </c>
      <c r="E123" s="15">
        <v>0.46500000000000002</v>
      </c>
      <c r="F123" s="15">
        <v>0.5</v>
      </c>
      <c r="G123" s="15">
        <v>0.56299999999999994</v>
      </c>
      <c r="H123" s="15">
        <v>0.629</v>
      </c>
      <c r="I123" s="29">
        <v>0.75600000000000001</v>
      </c>
      <c r="J123" s="40">
        <v>0.80700000000000005</v>
      </c>
      <c r="K123" s="15">
        <v>1.1890000000000001</v>
      </c>
      <c r="L123" s="15">
        <v>1.0740000000000001</v>
      </c>
      <c r="M123" s="15">
        <v>0.70599999999999996</v>
      </c>
      <c r="N123" s="15">
        <v>0.69299999999999995</v>
      </c>
      <c r="O123" s="15">
        <v>0.58599999999999997</v>
      </c>
      <c r="P123" s="15" t="e">
        <f>SUM(D123,E123,F123,#REF!,G123,H123,I123,J123,K123,L123,M123,N123,O123)</f>
        <v>#REF!</v>
      </c>
      <c r="Q123" s="15">
        <f>D123+E123+F123++G123+H123+I123+J123+K123+L123+M123+N123+O123</f>
        <v>8.5009999999999994</v>
      </c>
    </row>
    <row r="124" spans="1:17" x14ac:dyDescent="0.3">
      <c r="A124" s="30" t="s">
        <v>633</v>
      </c>
      <c r="B124" s="30" t="s">
        <v>191</v>
      </c>
      <c r="C124" s="33" t="s">
        <v>192</v>
      </c>
      <c r="D124" s="15">
        <v>0.47499999999999998</v>
      </c>
      <c r="E124" s="15">
        <v>0.42099999999999999</v>
      </c>
      <c r="F124" s="15">
        <v>0.315</v>
      </c>
      <c r="G124" s="15">
        <v>0.34200000000000003</v>
      </c>
      <c r="H124" s="15">
        <v>0.38600000000000001</v>
      </c>
      <c r="I124" s="29">
        <v>0.46200000000000002</v>
      </c>
      <c r="J124" s="40">
        <v>0.49</v>
      </c>
      <c r="K124" s="15">
        <v>0.78900000000000003</v>
      </c>
      <c r="L124" s="15">
        <v>0.72799999999999998</v>
      </c>
      <c r="M124" s="15">
        <v>0.46100000000000002</v>
      </c>
      <c r="N124" s="15">
        <v>0.44700000000000001</v>
      </c>
      <c r="O124" s="15">
        <v>0.373</v>
      </c>
      <c r="P124" s="15" t="e">
        <f>SUM(D124,E124,F124,#REF!,G124,H124,I124,J124,K124,L124,M124,N124,O124)</f>
        <v>#REF!</v>
      </c>
      <c r="Q124" s="15">
        <f>D124+E124+F124++G124+H124+I124+J124+K124+L124+M124+N124+O124</f>
        <v>5.6890000000000009</v>
      </c>
    </row>
    <row r="125" spans="1:17" x14ac:dyDescent="0.3">
      <c r="A125" s="30"/>
      <c r="B125" s="30"/>
      <c r="C125" s="33" t="s">
        <v>193</v>
      </c>
      <c r="D125" s="15"/>
      <c r="E125" s="15"/>
      <c r="F125" s="15"/>
      <c r="G125" s="15"/>
      <c r="H125" s="15"/>
      <c r="I125" s="29"/>
      <c r="J125" s="40"/>
      <c r="K125" s="15"/>
      <c r="L125" s="15"/>
      <c r="M125" s="15"/>
      <c r="N125" s="15"/>
      <c r="O125" s="15"/>
      <c r="P125" s="15" t="e">
        <f>SUM(D125,E125,F125,#REF!,G125,H125,I125,J125,K125,L125,M125,N125,O125)</f>
        <v>#REF!</v>
      </c>
      <c r="Q125" s="15"/>
    </row>
    <row r="126" spans="1:17" x14ac:dyDescent="0.3">
      <c r="A126" s="30" t="s">
        <v>634</v>
      </c>
      <c r="B126" s="30" t="s">
        <v>194</v>
      </c>
      <c r="C126" s="33" t="s">
        <v>195</v>
      </c>
      <c r="D126" s="15">
        <v>1.097</v>
      </c>
      <c r="E126" s="15">
        <v>0.95299999999999996</v>
      </c>
      <c r="F126" s="15">
        <v>1.0349999999999999</v>
      </c>
      <c r="G126" s="15">
        <v>1.145</v>
      </c>
      <c r="H126" s="15">
        <v>1.3049999999999999</v>
      </c>
      <c r="I126" s="29">
        <v>1.5669999999999999</v>
      </c>
      <c r="J126" s="40">
        <v>1.6919999999999999</v>
      </c>
      <c r="K126" s="15">
        <v>1.9990000000000001</v>
      </c>
      <c r="L126" s="15">
        <v>1.907</v>
      </c>
      <c r="M126" s="15">
        <v>1.3939999999999999</v>
      </c>
      <c r="N126" s="15">
        <v>1.3939999999999999</v>
      </c>
      <c r="O126" s="15">
        <v>1.1859999999999999</v>
      </c>
      <c r="P126" s="15" t="e">
        <f>SUM(D126,E126,F126,#REF!,G126,H126,I126,J126,K126,L126,M126,N126,O126)</f>
        <v>#REF!</v>
      </c>
      <c r="Q126" s="15">
        <f>D126+E126+F126++G126+H126+I126+J126+K126+L126+M126+N126+O126</f>
        <v>16.673999999999999</v>
      </c>
    </row>
    <row r="127" spans="1:17" x14ac:dyDescent="0.3">
      <c r="A127" s="30"/>
      <c r="B127" s="30"/>
      <c r="C127" s="33" t="s">
        <v>196</v>
      </c>
      <c r="D127" s="15"/>
      <c r="E127" s="15"/>
      <c r="F127" s="15"/>
      <c r="G127" s="15"/>
      <c r="H127" s="15"/>
      <c r="I127" s="29"/>
      <c r="J127" s="40"/>
      <c r="K127" s="15"/>
      <c r="L127" s="15"/>
      <c r="M127" s="15"/>
      <c r="N127" s="15"/>
      <c r="O127" s="15"/>
      <c r="P127" s="15" t="e">
        <f>SUM(D127,E127,F127,#REF!,G127,H127,I127,J127,K127,L127,M127,N127,O127)</f>
        <v>#REF!</v>
      </c>
      <c r="Q127" s="15"/>
    </row>
    <row r="128" spans="1:17" x14ac:dyDescent="0.3">
      <c r="A128" s="30" t="s">
        <v>635</v>
      </c>
      <c r="B128" s="30" t="s">
        <v>197</v>
      </c>
      <c r="C128" s="33" t="s">
        <v>198</v>
      </c>
      <c r="D128" s="15">
        <v>0.222</v>
      </c>
      <c r="E128" s="15">
        <v>0.192</v>
      </c>
      <c r="F128" s="15">
        <v>0.20599999999999999</v>
      </c>
      <c r="G128" s="15">
        <v>0.23200000000000001</v>
      </c>
      <c r="H128" s="15">
        <v>0.25800000000000001</v>
      </c>
      <c r="I128" s="29">
        <v>0.29499999999999998</v>
      </c>
      <c r="J128" s="40">
        <v>0.33300000000000002</v>
      </c>
      <c r="K128" s="15">
        <v>0.34799999999999998</v>
      </c>
      <c r="L128" s="15">
        <v>0.31900000000000001</v>
      </c>
      <c r="M128" s="15">
        <v>0.307</v>
      </c>
      <c r="N128" s="15">
        <v>0.28100000000000003</v>
      </c>
      <c r="O128" s="15">
        <v>0.23899999999999999</v>
      </c>
      <c r="P128" s="15" t="e">
        <f>SUM(D128,E128,F128,#REF!,G128,H128,I128,J128,K128,L128,M128,N128,O128)</f>
        <v>#REF!</v>
      </c>
      <c r="Q128" s="15">
        <f>D128+E128+F128++G128+H128+I128+J128+K128+L128+M128+N128+O128</f>
        <v>3.2319999999999998</v>
      </c>
    </row>
    <row r="129" spans="1:17" x14ac:dyDescent="0.3">
      <c r="A129" s="30" t="s">
        <v>636</v>
      </c>
      <c r="B129" s="30" t="s">
        <v>199</v>
      </c>
      <c r="C129" s="33" t="s">
        <v>832</v>
      </c>
      <c r="D129" s="15">
        <v>0.16300000000000001</v>
      </c>
      <c r="E129" s="15">
        <v>0.14399999999999999</v>
      </c>
      <c r="F129" s="15">
        <v>0.153</v>
      </c>
      <c r="G129" s="15">
        <v>0.17199999999999999</v>
      </c>
      <c r="H129" s="15">
        <v>0.214</v>
      </c>
      <c r="I129" s="29">
        <v>0.253</v>
      </c>
      <c r="J129" s="40">
        <v>0.26700000000000002</v>
      </c>
      <c r="K129" s="15">
        <v>0.28899999999999998</v>
      </c>
      <c r="L129" s="15">
        <v>0.28100000000000003</v>
      </c>
      <c r="M129" s="15">
        <v>0.23699999999999999</v>
      </c>
      <c r="N129" s="15">
        <v>0.217</v>
      </c>
      <c r="O129" s="15">
        <v>0.17699999999999999</v>
      </c>
      <c r="P129" s="15" t="e">
        <f>SUM(D129,E129,F129,#REF!,G129,H129,I129,J129,K129,L129,M129,N129,O129)</f>
        <v>#REF!</v>
      </c>
      <c r="Q129" s="15">
        <f>D129+E129+F129++G129+H129+I129+J129+K129+L129+M129+N129+O129</f>
        <v>2.5669999999999997</v>
      </c>
    </row>
    <row r="130" spans="1:17" x14ac:dyDescent="0.3">
      <c r="A130" s="30" t="s">
        <v>637</v>
      </c>
      <c r="B130" s="30" t="s">
        <v>200</v>
      </c>
      <c r="C130" s="33" t="s">
        <v>201</v>
      </c>
      <c r="D130" s="15">
        <v>1.0589999999999999</v>
      </c>
      <c r="E130" s="15">
        <v>0.92100000000000004</v>
      </c>
      <c r="F130" s="15">
        <v>1.0069999999999999</v>
      </c>
      <c r="G130" s="15">
        <v>1.1579999999999999</v>
      </c>
      <c r="H130" s="15">
        <v>1.3029999999999999</v>
      </c>
      <c r="I130" s="29">
        <v>1.554</v>
      </c>
      <c r="J130" s="40">
        <v>1.651</v>
      </c>
      <c r="K130" s="15">
        <v>1.788</v>
      </c>
      <c r="L130" s="15">
        <v>1.748</v>
      </c>
      <c r="M130" s="15">
        <v>1.4530000000000001</v>
      </c>
      <c r="N130" s="15">
        <v>1.429</v>
      </c>
      <c r="O130" s="15">
        <v>1.198</v>
      </c>
      <c r="P130" s="15" t="e">
        <f>SUM(D130,E130,F130,#REF!,G130,H130,I130,J130,K130,L130,M130,N130,O130)</f>
        <v>#REF!</v>
      </c>
      <c r="Q130" s="15">
        <f>D130+E130+F130++G130+H130+I130+J130+K130+L130+M130+N130+O130</f>
        <v>16.268999999999998</v>
      </c>
    </row>
    <row r="131" spans="1:17" x14ac:dyDescent="0.3">
      <c r="A131" s="30"/>
      <c r="B131" s="30"/>
      <c r="C131" s="33" t="s">
        <v>201</v>
      </c>
      <c r="D131" s="15"/>
      <c r="E131" s="15"/>
      <c r="F131" s="15"/>
      <c r="G131" s="15"/>
      <c r="H131" s="15"/>
      <c r="I131" s="29"/>
      <c r="J131" s="40"/>
      <c r="K131" s="15"/>
      <c r="L131" s="15"/>
      <c r="M131" s="15"/>
      <c r="N131" s="15"/>
      <c r="O131" s="15"/>
      <c r="P131" s="15" t="e">
        <f>SUM(D131,E131,F131,#REF!,G131,H131,I131,J131,K131,L131,M131,N131,O131)</f>
        <v>#REF!</v>
      </c>
      <c r="Q131" s="15"/>
    </row>
    <row r="132" spans="1:17" x14ac:dyDescent="0.3">
      <c r="A132" s="30" t="s">
        <v>638</v>
      </c>
      <c r="B132" s="30" t="s">
        <v>202</v>
      </c>
      <c r="C132" s="33" t="s">
        <v>203</v>
      </c>
      <c r="D132" s="15">
        <v>0.156</v>
      </c>
      <c r="E132" s="15">
        <v>0.13700000000000001</v>
      </c>
      <c r="F132" s="15">
        <v>0.14699999999999999</v>
      </c>
      <c r="G132" s="15">
        <v>0.16400000000000001</v>
      </c>
      <c r="H132" s="15">
        <v>0.18099999999999999</v>
      </c>
      <c r="I132" s="29">
        <v>0.21199999999999999</v>
      </c>
      <c r="J132" s="40">
        <v>0.22700000000000001</v>
      </c>
      <c r="K132" s="15">
        <v>0.24299999999999999</v>
      </c>
      <c r="L132" s="15">
        <v>0.23699999999999999</v>
      </c>
      <c r="M132" s="15">
        <v>0.19900000000000001</v>
      </c>
      <c r="N132" s="15">
        <v>0.19800000000000001</v>
      </c>
      <c r="O132" s="15">
        <v>0.16900000000000001</v>
      </c>
      <c r="P132" s="15" t="e">
        <f>SUM(D132,E132,F132,#REF!,G132,H132,I132,J132,K132,L132,M132,N132,O132)</f>
        <v>#REF!</v>
      </c>
      <c r="Q132" s="15">
        <f>D132+E132+F132++G132+H132+I132+J132+K132+L132+M132+N132+O132</f>
        <v>2.2700000000000005</v>
      </c>
    </row>
    <row r="133" spans="1:17" x14ac:dyDescent="0.3">
      <c r="A133" s="30" t="s">
        <v>639</v>
      </c>
      <c r="B133" s="30" t="s">
        <v>204</v>
      </c>
      <c r="C133" s="33" t="s">
        <v>205</v>
      </c>
      <c r="D133" s="15">
        <v>0.05</v>
      </c>
      <c r="E133" s="15">
        <v>4.7E-2</v>
      </c>
      <c r="F133" s="15">
        <v>4.5999999999999999E-2</v>
      </c>
      <c r="G133" s="15">
        <v>5.0999999999999997E-2</v>
      </c>
      <c r="H133" s="15">
        <v>5.8000000000000003E-2</v>
      </c>
      <c r="I133" s="29">
        <v>6.4000000000000001E-2</v>
      </c>
      <c r="J133" s="40">
        <v>7.2999999999999995E-2</v>
      </c>
      <c r="K133" s="15">
        <v>7.5999999999999998E-2</v>
      </c>
      <c r="L133" s="15">
        <v>7.6999999999999999E-2</v>
      </c>
      <c r="M133" s="15">
        <v>7.3999999999999996E-2</v>
      </c>
      <c r="N133" s="15">
        <v>0.06</v>
      </c>
      <c r="O133" s="15">
        <v>0.06</v>
      </c>
      <c r="P133" s="15" t="e">
        <f>SUM(D133,E133,F133,#REF!,G133,H133,I133,J133,K133,L133,M133,N133,O133)</f>
        <v>#REF!</v>
      </c>
      <c r="Q133" s="15">
        <f>D133+E133+F133++G133+H133+I133+J133+K133+L133+M133+N133+O133</f>
        <v>0.73599999999999999</v>
      </c>
    </row>
    <row r="134" spans="1:17" x14ac:dyDescent="0.3">
      <c r="A134" s="30" t="s">
        <v>640</v>
      </c>
      <c r="B134" s="30" t="s">
        <v>206</v>
      </c>
      <c r="C134" s="33" t="s">
        <v>207</v>
      </c>
      <c r="D134" s="15">
        <v>4.07</v>
      </c>
      <c r="E134" s="15">
        <v>4.4329999999999998</v>
      </c>
      <c r="F134" s="15">
        <v>4.9429999999999996</v>
      </c>
      <c r="G134" s="15">
        <v>6.7510000000000003</v>
      </c>
      <c r="H134" s="15">
        <v>6.6680000000000001</v>
      </c>
      <c r="I134" s="29">
        <v>6.33</v>
      </c>
      <c r="J134" s="40">
        <v>2.8410000000000002</v>
      </c>
      <c r="K134" s="15">
        <v>2.3250000000000002</v>
      </c>
      <c r="L134" s="15">
        <v>2.242</v>
      </c>
      <c r="M134" s="15">
        <v>1.7889999999999999</v>
      </c>
      <c r="N134" s="15">
        <v>1.7589999999999999</v>
      </c>
      <c r="O134" s="15">
        <v>1.4790000000000001</v>
      </c>
      <c r="P134" s="15" t="e">
        <f>SUM(D134,E134,F134,#REF!,G134,H134,I134,J134,K134,L134,M134,N134,O134)</f>
        <v>#REF!</v>
      </c>
      <c r="Q134" s="15">
        <f>D134+E134+F134++G134+H134+I134+J134+K134+L134+M134+N134+O134</f>
        <v>45.63</v>
      </c>
    </row>
    <row r="135" spans="1:17" x14ac:dyDescent="0.3">
      <c r="A135" s="30" t="s">
        <v>641</v>
      </c>
      <c r="B135" s="30" t="s">
        <v>208</v>
      </c>
      <c r="C135" s="33" t="s">
        <v>845</v>
      </c>
      <c r="D135" s="15">
        <v>0.307</v>
      </c>
      <c r="E135" s="15">
        <v>0.34599999999999997</v>
      </c>
      <c r="F135" s="15">
        <v>0.36699999999999999</v>
      </c>
      <c r="G135" s="15">
        <v>0.46400000000000002</v>
      </c>
      <c r="H135" s="15">
        <v>0.51900000000000002</v>
      </c>
      <c r="I135" s="29">
        <v>0.62</v>
      </c>
      <c r="J135" s="40">
        <v>0.65600000000000003</v>
      </c>
      <c r="K135" s="15">
        <v>0.70899999999999996</v>
      </c>
      <c r="L135" s="15">
        <v>0.67800000000000005</v>
      </c>
      <c r="M135" s="15">
        <v>0.56599999999999995</v>
      </c>
      <c r="N135" s="15">
        <v>0.56799999999999995</v>
      </c>
      <c r="O135" s="15">
        <v>0.48</v>
      </c>
      <c r="P135" s="15" t="e">
        <f>SUM(D135,E135,F135,#REF!,G135,H135,I135,J135,K135,L135,M135,N135,O135)</f>
        <v>#REF!</v>
      </c>
      <c r="Q135" s="15">
        <f>D135+E135+F135++G135+H135+I135+J135+K135+L135+M135+N135+O135</f>
        <v>6.2799999999999994</v>
      </c>
    </row>
    <row r="136" spans="1:17" x14ac:dyDescent="0.3">
      <c r="A136" s="30" t="s">
        <v>642</v>
      </c>
      <c r="B136" s="30" t="s">
        <v>209</v>
      </c>
      <c r="C136" s="33" t="s">
        <v>210</v>
      </c>
      <c r="D136" s="15">
        <v>0.35499999999999998</v>
      </c>
      <c r="E136" s="15">
        <v>0.32200000000000001</v>
      </c>
      <c r="F136" s="15">
        <v>0.33700000000000002</v>
      </c>
      <c r="G136" s="15">
        <v>0.36199999999999999</v>
      </c>
      <c r="H136" s="15">
        <v>0.38600000000000001</v>
      </c>
      <c r="I136" s="29">
        <v>0.44900000000000001</v>
      </c>
      <c r="J136" s="40">
        <v>0.46600000000000003</v>
      </c>
      <c r="K136" s="15">
        <v>0.5</v>
      </c>
      <c r="L136" s="15">
        <v>0.49399999999999999</v>
      </c>
      <c r="M136" s="15">
        <v>0.42199999999999999</v>
      </c>
      <c r="N136" s="15">
        <v>0.42899999999999999</v>
      </c>
      <c r="O136" s="15">
        <v>0.377</v>
      </c>
      <c r="P136" s="15" t="e">
        <f>SUM(D136,E136,F136,#REF!,G136,H136,I136,J136,K136,L136,M136,N136,O136)</f>
        <v>#REF!</v>
      </c>
      <c r="Q136" s="15">
        <f>D136+E136+F136++G136+H136+I136+J136+K136+L136+M136+N136+O136</f>
        <v>4.899</v>
      </c>
    </row>
    <row r="137" spans="1:17" x14ac:dyDescent="0.3">
      <c r="A137" s="30" t="s">
        <v>643</v>
      </c>
      <c r="B137" s="30" t="s">
        <v>211</v>
      </c>
      <c r="C137" s="33" t="s">
        <v>212</v>
      </c>
      <c r="D137" s="15">
        <v>1.0680000000000001</v>
      </c>
      <c r="E137" s="15">
        <v>0.92900000000000005</v>
      </c>
      <c r="F137" s="15">
        <v>1.004</v>
      </c>
      <c r="G137" s="15">
        <v>1.125</v>
      </c>
      <c r="H137" s="15">
        <v>1.258</v>
      </c>
      <c r="I137" s="29">
        <v>1.444</v>
      </c>
      <c r="J137" s="40">
        <v>1.62</v>
      </c>
      <c r="K137" s="15">
        <v>2.1070000000000002</v>
      </c>
      <c r="L137" s="15">
        <v>1.9990000000000001</v>
      </c>
      <c r="M137" s="15">
        <v>1.427</v>
      </c>
      <c r="N137" s="15">
        <v>1.41</v>
      </c>
      <c r="O137" s="15">
        <v>1.1919999999999999</v>
      </c>
      <c r="P137" s="15" t="e">
        <f>SUM(D137,E137,F137,#REF!,G137,H137,I137,J137,K137,L137,M137,N137,O137)</f>
        <v>#REF!</v>
      </c>
      <c r="Q137" s="15">
        <f>D137+E137+F137++G137+H137+I137+J137+K137+L137+M137+N137+O137</f>
        <v>16.582999999999998</v>
      </c>
    </row>
    <row r="138" spans="1:17" x14ac:dyDescent="0.3">
      <c r="A138" s="30" t="s">
        <v>644</v>
      </c>
      <c r="B138" s="30" t="s">
        <v>213</v>
      </c>
      <c r="C138" s="33" t="s">
        <v>214</v>
      </c>
      <c r="D138" s="15">
        <v>0.17100000000000001</v>
      </c>
      <c r="E138" s="15">
        <v>0.14899999999999999</v>
      </c>
      <c r="F138" s="15">
        <v>0.16</v>
      </c>
      <c r="G138" s="15">
        <v>0.18</v>
      </c>
      <c r="H138" s="15">
        <v>0.19900000000000001</v>
      </c>
      <c r="I138" s="29">
        <v>0.23899999999999999</v>
      </c>
      <c r="J138" s="40">
        <v>0.252</v>
      </c>
      <c r="K138" s="15">
        <v>0.26600000000000001</v>
      </c>
      <c r="L138" s="15">
        <v>0.25700000000000001</v>
      </c>
      <c r="M138" s="15">
        <v>0.221</v>
      </c>
      <c r="N138" s="15">
        <v>0.217</v>
      </c>
      <c r="O138" s="15">
        <v>0.184</v>
      </c>
      <c r="P138" s="15" t="e">
        <f>SUM(D138,E138,F138,#REF!,G138,H138,I138,J138,K138,L138,M138,N138,O138)</f>
        <v>#REF!</v>
      </c>
      <c r="Q138" s="15">
        <f>D138+E138+F138++G138+H138+I138+J138+K138+L138+M138+N138+O138</f>
        <v>2.4950000000000001</v>
      </c>
    </row>
    <row r="139" spans="1:17" x14ac:dyDescent="0.3">
      <c r="A139" s="30" t="s">
        <v>645</v>
      </c>
      <c r="B139" s="30" t="s">
        <v>215</v>
      </c>
      <c r="C139" s="33" t="s">
        <v>216</v>
      </c>
      <c r="D139" s="15">
        <v>0.41099999999999998</v>
      </c>
      <c r="E139" s="15">
        <v>0.27200000000000002</v>
      </c>
      <c r="F139" s="15">
        <v>0.29299999999999998</v>
      </c>
      <c r="G139" s="15">
        <v>0.32700000000000001</v>
      </c>
      <c r="H139" s="15">
        <v>0.36499999999999999</v>
      </c>
      <c r="I139" s="29">
        <v>0.436</v>
      </c>
      <c r="J139" s="40">
        <v>0.45</v>
      </c>
      <c r="K139" s="15">
        <v>0.48899999999999999</v>
      </c>
      <c r="L139" s="15">
        <v>0.46600000000000003</v>
      </c>
      <c r="M139" s="15">
        <v>0.38100000000000001</v>
      </c>
      <c r="N139" s="15">
        <v>0.37</v>
      </c>
      <c r="O139" s="15">
        <v>0.31900000000000001</v>
      </c>
      <c r="P139" s="15" t="e">
        <f>SUM(D139,E139,F139,#REF!,G139,H139,I139,J139,K139,L139,M139,N139,O139)</f>
        <v>#REF!</v>
      </c>
      <c r="Q139" s="15">
        <f>D139+E139+F139++G139+H139+I139+J139+K139+L139+M139+N139+O139</f>
        <v>4.5790000000000006</v>
      </c>
    </row>
    <row r="140" spans="1:17" x14ac:dyDescent="0.3">
      <c r="A140" s="30" t="s">
        <v>646</v>
      </c>
      <c r="B140" s="30" t="s">
        <v>217</v>
      </c>
      <c r="C140" s="33" t="s">
        <v>218</v>
      </c>
      <c r="D140" s="15">
        <v>4.1000000000000002E-2</v>
      </c>
      <c r="E140" s="15">
        <v>3.5000000000000003E-2</v>
      </c>
      <c r="F140" s="15">
        <v>3.7999999999999999E-2</v>
      </c>
      <c r="G140" s="15">
        <v>4.2000000000000003E-2</v>
      </c>
      <c r="H140" s="15">
        <v>4.5999999999999999E-2</v>
      </c>
      <c r="I140" s="29">
        <v>5.5E-2</v>
      </c>
      <c r="J140" s="40">
        <v>5.5E-2</v>
      </c>
      <c r="K140" s="15">
        <v>5.1999999999999998E-2</v>
      </c>
      <c r="L140" s="15">
        <v>4.5999999999999999E-2</v>
      </c>
      <c r="M140" s="15">
        <v>0.05</v>
      </c>
      <c r="N140" s="15">
        <v>0.05</v>
      </c>
      <c r="O140" s="15">
        <v>4.2999999999999997E-2</v>
      </c>
      <c r="P140" s="15" t="e">
        <f>SUM(D140,E140,F140,#REF!,G140,H140,I140,J140,K140,L140,M140,N140,O140)</f>
        <v>#REF!</v>
      </c>
      <c r="Q140" s="15">
        <f>D140+E140+F140++G140+H140+I140+J140+K140+L140+M140+N140+O140</f>
        <v>0.55300000000000005</v>
      </c>
    </row>
    <row r="141" spans="1:17" x14ac:dyDescent="0.3">
      <c r="A141" s="30" t="s">
        <v>647</v>
      </c>
      <c r="B141" s="30" t="s">
        <v>219</v>
      </c>
      <c r="C141" s="33" t="s">
        <v>220</v>
      </c>
      <c r="D141" s="15">
        <v>7.4999999999999997E-2</v>
      </c>
      <c r="E141" s="15">
        <v>6.8000000000000005E-2</v>
      </c>
      <c r="F141" s="15">
        <v>7.2999999999999995E-2</v>
      </c>
      <c r="G141" s="15">
        <v>8.1000000000000003E-2</v>
      </c>
      <c r="H141" s="15">
        <v>8.8999999999999996E-2</v>
      </c>
      <c r="I141" s="29">
        <v>0.10299999999999999</v>
      </c>
      <c r="J141" s="40">
        <v>0.109</v>
      </c>
      <c r="K141" s="15">
        <v>0.11799999999999999</v>
      </c>
      <c r="L141" s="15">
        <v>0.113</v>
      </c>
      <c r="M141" s="15">
        <v>9.7000000000000003E-2</v>
      </c>
      <c r="N141" s="15">
        <v>9.5000000000000001E-2</v>
      </c>
      <c r="O141" s="15">
        <v>8.2000000000000003E-2</v>
      </c>
      <c r="P141" s="15" t="e">
        <f>SUM(D141,E141,F141,#REF!,G141,H141,I141,J141,K141,L141,M141,N141,O141)</f>
        <v>#REF!</v>
      </c>
      <c r="Q141" s="15">
        <f>D141+E141+F141++G141+H141+I141+J141+K141+L141+M141+N141+O141</f>
        <v>1.103</v>
      </c>
    </row>
    <row r="142" spans="1:17" x14ac:dyDescent="0.3">
      <c r="A142" s="30" t="s">
        <v>648</v>
      </c>
      <c r="B142" s="30" t="s">
        <v>221</v>
      </c>
      <c r="C142" s="33" t="s">
        <v>820</v>
      </c>
      <c r="D142" s="15">
        <v>0.84099999999999997</v>
      </c>
      <c r="E142" s="15">
        <v>0.72699999999999998</v>
      </c>
      <c r="F142" s="15">
        <v>0.78</v>
      </c>
      <c r="G142" s="15">
        <v>0.878</v>
      </c>
      <c r="H142" s="15">
        <v>0.98</v>
      </c>
      <c r="I142" s="29">
        <v>1.173</v>
      </c>
      <c r="J142" s="40">
        <v>1.2370000000000001</v>
      </c>
      <c r="K142" s="15">
        <v>1.33</v>
      </c>
      <c r="L142" s="15">
        <v>1.282</v>
      </c>
      <c r="M142" s="15">
        <v>1.052</v>
      </c>
      <c r="N142" s="15">
        <v>1.056</v>
      </c>
      <c r="O142" s="15">
        <v>0.89400000000000002</v>
      </c>
      <c r="P142" s="15" t="e">
        <f>SUM(D142,E142,F142,#REF!,G142,H142,I142,J142,K142,L142,M142,N142,O142)</f>
        <v>#REF!</v>
      </c>
      <c r="Q142" s="15">
        <f>D142+E142+F142++G142+H142+I142+J142+K142+L142+M142+N142+O142</f>
        <v>12.229999999999999</v>
      </c>
    </row>
    <row r="143" spans="1:17" x14ac:dyDescent="0.3">
      <c r="A143" s="30" t="s">
        <v>649</v>
      </c>
      <c r="B143" s="30" t="s">
        <v>222</v>
      </c>
      <c r="C143" s="33" t="s">
        <v>835</v>
      </c>
      <c r="D143" s="15">
        <v>3.0000000000000001E-3</v>
      </c>
      <c r="E143" s="15">
        <v>8.0000000000000002E-3</v>
      </c>
      <c r="F143" s="15">
        <v>8.0000000000000002E-3</v>
      </c>
      <c r="G143" s="15">
        <v>6.0000000000000001E-3</v>
      </c>
      <c r="H143" s="15">
        <v>7.0000000000000001E-3</v>
      </c>
      <c r="I143" s="29">
        <v>7.0000000000000001E-3</v>
      </c>
      <c r="J143" s="40">
        <v>8.9999999999999993E-3</v>
      </c>
      <c r="K143" s="15">
        <v>0.01</v>
      </c>
      <c r="L143" s="15">
        <v>0.01</v>
      </c>
      <c r="M143" s="15">
        <v>7.0000000000000001E-3</v>
      </c>
      <c r="N143" s="15">
        <v>8.9999999999999993E-3</v>
      </c>
      <c r="O143" s="15">
        <v>8.9999999999999993E-3</v>
      </c>
      <c r="P143" s="15" t="e">
        <f>SUM(D143,E143,F143,#REF!,G143,H143,I143,J143,K143,L143,M143,N143,O143)</f>
        <v>#REF!</v>
      </c>
      <c r="Q143" s="15">
        <f>D143+E143+F143++G143+H143+I143+J143+K143+L143+M143+N143+O143</f>
        <v>9.2999999999999999E-2</v>
      </c>
    </row>
    <row r="144" spans="1:17" x14ac:dyDescent="0.3">
      <c r="A144" s="30" t="s">
        <v>650</v>
      </c>
      <c r="B144" s="30" t="s">
        <v>223</v>
      </c>
      <c r="C144" s="33" t="s">
        <v>850</v>
      </c>
      <c r="D144" s="15">
        <v>0.109</v>
      </c>
      <c r="E144" s="15">
        <v>0.34200000000000003</v>
      </c>
      <c r="F144" s="15">
        <v>0.8</v>
      </c>
      <c r="G144" s="15">
        <v>0.95699999999999996</v>
      </c>
      <c r="H144" s="15">
        <v>1.0580000000000001</v>
      </c>
      <c r="I144" s="29">
        <v>1.27</v>
      </c>
      <c r="J144" s="40">
        <v>1.3440000000000001</v>
      </c>
      <c r="K144" s="15">
        <v>1.448</v>
      </c>
      <c r="L144" s="15">
        <v>1.419</v>
      </c>
      <c r="M144" s="15">
        <v>1.1919999999999999</v>
      </c>
      <c r="N144" s="15">
        <v>1.181</v>
      </c>
      <c r="O144" s="15">
        <v>0.995</v>
      </c>
      <c r="P144" s="15" t="e">
        <f>SUM(D144,E144,F144,#REF!,G144,H144,I144,J144,K144,L144,M144,N144,O144)</f>
        <v>#REF!</v>
      </c>
      <c r="Q144" s="15">
        <f>D144+E144+F144++G144+H144+I144+J144+K144+L144+M144+N144+O144</f>
        <v>12.115</v>
      </c>
    </row>
    <row r="145" spans="1:17" x14ac:dyDescent="0.3">
      <c r="A145" s="30" t="s">
        <v>651</v>
      </c>
      <c r="B145" s="30" t="s">
        <v>224</v>
      </c>
      <c r="C145" s="33" t="s">
        <v>811</v>
      </c>
      <c r="D145" s="15">
        <v>0.33100000000000002</v>
      </c>
      <c r="E145" s="15">
        <v>0.26300000000000001</v>
      </c>
      <c r="F145" s="15">
        <v>0.32900000000000001</v>
      </c>
      <c r="G145" s="15">
        <v>0.36099999999999999</v>
      </c>
      <c r="H145" s="15">
        <v>0.40699999999999997</v>
      </c>
      <c r="I145" s="29">
        <v>0.502</v>
      </c>
      <c r="J145" s="40">
        <v>0.56100000000000005</v>
      </c>
      <c r="K145" s="15">
        <v>0.56299999999999994</v>
      </c>
      <c r="L145" s="15">
        <v>0.50600000000000001</v>
      </c>
      <c r="M145" s="15">
        <v>0.46400000000000002</v>
      </c>
      <c r="N145" s="15">
        <v>0.45</v>
      </c>
      <c r="O145" s="15">
        <v>0.371</v>
      </c>
      <c r="P145" s="15" t="e">
        <f>SUM(D145,E145,F145,#REF!,G145,H145,I145,J145,K145,L145,M145,N145,O145)</f>
        <v>#REF!</v>
      </c>
      <c r="Q145" s="15">
        <f>D145+E145+F145++G145+H145+I145+J145+K145+L145+M145+N145+O145</f>
        <v>5.1080000000000005</v>
      </c>
    </row>
    <row r="146" spans="1:17" x14ac:dyDescent="0.3">
      <c r="A146" s="30" t="s">
        <v>652</v>
      </c>
      <c r="B146" s="30" t="s">
        <v>225</v>
      </c>
      <c r="C146" s="33" t="s">
        <v>226</v>
      </c>
      <c r="D146" s="15">
        <v>0.34300000000000003</v>
      </c>
      <c r="E146" s="15">
        <v>0.35599999999999998</v>
      </c>
      <c r="F146" s="15">
        <v>0.34</v>
      </c>
      <c r="G146" s="15">
        <v>0.39</v>
      </c>
      <c r="H146" s="15">
        <v>0.45</v>
      </c>
      <c r="I146" s="29">
        <v>0.51300000000000001</v>
      </c>
      <c r="J146" s="40">
        <v>0.58599999999999997</v>
      </c>
      <c r="K146" s="15">
        <v>0.61</v>
      </c>
      <c r="L146" s="15">
        <v>0.627</v>
      </c>
      <c r="M146" s="15">
        <v>0.58699999999999997</v>
      </c>
      <c r="N146" s="15">
        <v>0.46899999999999997</v>
      </c>
      <c r="O146" s="15">
        <v>0.46100000000000002</v>
      </c>
      <c r="P146" s="15" t="e">
        <f>SUM(D146,E146,F146,#REF!,G146,H146,I146,J146,K146,L146,M146,N146,O146)</f>
        <v>#REF!</v>
      </c>
      <c r="Q146" s="15">
        <f>D146+E146+F146++G146+H146+I146+J146+K146+L146+M146+N146+O146</f>
        <v>5.7320000000000002</v>
      </c>
    </row>
    <row r="147" spans="1:17" x14ac:dyDescent="0.3">
      <c r="A147" s="30" t="s">
        <v>653</v>
      </c>
      <c r="B147" s="30" t="s">
        <v>227</v>
      </c>
      <c r="C147" s="33" t="s">
        <v>228</v>
      </c>
      <c r="D147" s="15">
        <v>0.72599999999999998</v>
      </c>
      <c r="E147" s="15">
        <v>0.67400000000000004</v>
      </c>
      <c r="F147" s="15">
        <v>0.72499999999999998</v>
      </c>
      <c r="G147" s="15">
        <v>0.81799999999999995</v>
      </c>
      <c r="H147" s="15">
        <v>1.0489999999999999</v>
      </c>
      <c r="I147" s="29">
        <v>1.256</v>
      </c>
      <c r="J147" s="40">
        <v>1.333</v>
      </c>
      <c r="K147" s="15">
        <v>1.4510000000000001</v>
      </c>
      <c r="L147" s="15">
        <v>1.419</v>
      </c>
      <c r="M147" s="15">
        <v>1.1759999999999999</v>
      </c>
      <c r="N147" s="15">
        <v>1.153</v>
      </c>
      <c r="O147" s="15">
        <v>0.96799999999999997</v>
      </c>
      <c r="P147" s="15" t="e">
        <f>SUM(D147,E147,F147,#REF!,G147,H147,I147,J147,K147,L147,M147,N147,O147)</f>
        <v>#REF!</v>
      </c>
      <c r="Q147" s="15">
        <f>D147+E147+F147++G147+H147+I147+J147+K147+L147+M147+N147+O147</f>
        <v>12.748000000000001</v>
      </c>
    </row>
    <row r="148" spans="1:17" x14ac:dyDescent="0.3">
      <c r="A148" s="30" t="s">
        <v>654</v>
      </c>
      <c r="B148" s="30" t="s">
        <v>229</v>
      </c>
      <c r="C148" s="33" t="s">
        <v>230</v>
      </c>
      <c r="D148" s="15">
        <v>5.1999999999999998E-2</v>
      </c>
      <c r="E148" s="15">
        <v>4.8000000000000001E-2</v>
      </c>
      <c r="F148" s="15">
        <v>4.5999999999999999E-2</v>
      </c>
      <c r="G148" s="15">
        <v>0.05</v>
      </c>
      <c r="H148" s="15">
        <v>5.8000000000000003E-2</v>
      </c>
      <c r="I148" s="29">
        <v>6.4000000000000001E-2</v>
      </c>
      <c r="J148" s="40">
        <v>7.2999999999999995E-2</v>
      </c>
      <c r="K148" s="15">
        <v>7.6999999999999999E-2</v>
      </c>
      <c r="L148" s="15">
        <v>0.08</v>
      </c>
      <c r="M148" s="15">
        <v>7.4999999999999997E-2</v>
      </c>
      <c r="N148" s="15">
        <v>6.2E-2</v>
      </c>
      <c r="O148" s="15">
        <v>6.0999999999999999E-2</v>
      </c>
      <c r="P148" s="15" t="e">
        <f>SUM(D148,E148,F148,#REF!,G148,H148,I148,J148,K148,L148,M148,N148,O148)</f>
        <v>#REF!</v>
      </c>
      <c r="Q148" s="15">
        <f>D148+E148+F148++G148+H148+I148+J148+K148+L148+M148+N148+O148</f>
        <v>0.746</v>
      </c>
    </row>
    <row r="149" spans="1:17" x14ac:dyDescent="0.3">
      <c r="A149" s="30" t="s">
        <v>655</v>
      </c>
      <c r="B149" s="30" t="s">
        <v>231</v>
      </c>
      <c r="C149" s="33" t="s">
        <v>232</v>
      </c>
      <c r="D149" s="15">
        <v>1.113</v>
      </c>
      <c r="E149" s="15">
        <v>1.032</v>
      </c>
      <c r="F149" s="15">
        <v>0.93600000000000005</v>
      </c>
      <c r="G149" s="15">
        <v>1.026</v>
      </c>
      <c r="H149" s="15">
        <v>1.1890000000000001</v>
      </c>
      <c r="I149" s="29">
        <v>1.369</v>
      </c>
      <c r="J149" s="40">
        <v>1.599</v>
      </c>
      <c r="K149" s="15">
        <v>1.7270000000000001</v>
      </c>
      <c r="L149" s="15">
        <v>1.722</v>
      </c>
      <c r="M149" s="15">
        <v>1.5660000000000001</v>
      </c>
      <c r="N149" s="15">
        <v>1.2589999999999999</v>
      </c>
      <c r="O149" s="15">
        <v>1.264</v>
      </c>
      <c r="P149" s="15" t="e">
        <f>SUM(D149,E149,F149,#REF!,G149,H149,I149,J149,K149,L149,M149,N149,O149)</f>
        <v>#REF!</v>
      </c>
      <c r="Q149" s="15">
        <f>D149+E149+F149++G149+H149+I149+J149+K149+L149+M149+N149+O149</f>
        <v>15.802</v>
      </c>
    </row>
    <row r="150" spans="1:17" x14ac:dyDescent="0.3">
      <c r="A150" s="30"/>
      <c r="B150" s="30"/>
      <c r="C150" s="33" t="s">
        <v>233</v>
      </c>
      <c r="D150" s="15"/>
      <c r="E150" s="15"/>
      <c r="F150" s="15"/>
      <c r="G150" s="15"/>
      <c r="H150" s="15"/>
      <c r="I150" s="29"/>
      <c r="J150" s="40"/>
      <c r="K150" s="15"/>
      <c r="L150" s="15"/>
      <c r="M150" s="15"/>
      <c r="N150" s="15"/>
      <c r="O150" s="15"/>
      <c r="P150" s="15" t="e">
        <f>SUM(D150,E150,F150,#REF!,G150,H150,I150,J150,K150,L150,M150,N150,O150)</f>
        <v>#REF!</v>
      </c>
      <c r="Q150" s="15"/>
    </row>
    <row r="151" spans="1:17" x14ac:dyDescent="0.3">
      <c r="A151" s="30" t="s">
        <v>656</v>
      </c>
      <c r="B151" s="30" t="s">
        <v>234</v>
      </c>
      <c r="C151" s="33" t="s">
        <v>235</v>
      </c>
      <c r="D151" s="15">
        <v>0.112</v>
      </c>
      <c r="E151" s="15">
        <v>9.8000000000000004E-2</v>
      </c>
      <c r="F151" s="15">
        <v>0.105</v>
      </c>
      <c r="G151" s="15">
        <v>0.11899999999999999</v>
      </c>
      <c r="H151" s="15">
        <v>0.13400000000000001</v>
      </c>
      <c r="I151" s="29">
        <v>0.16500000000000001</v>
      </c>
      <c r="J151" s="40">
        <v>0.17399999999999999</v>
      </c>
      <c r="K151" s="15">
        <v>0.191</v>
      </c>
      <c r="L151" s="15">
        <v>0.188</v>
      </c>
      <c r="M151" s="15">
        <v>0.15</v>
      </c>
      <c r="N151" s="15">
        <v>0.14899999999999999</v>
      </c>
      <c r="O151" s="15">
        <v>0.124</v>
      </c>
      <c r="P151" s="15" t="e">
        <f>SUM(D151,E151,F151,#REF!,G151,H151,I151,J151,K151,L151,M151,N151,O151)</f>
        <v>#REF!</v>
      </c>
      <c r="Q151" s="15">
        <f>D151+E151+F151++G151+H151+I151+J151+K151+L151+M151+N151+O151</f>
        <v>1.7090000000000001</v>
      </c>
    </row>
    <row r="152" spans="1:17" x14ac:dyDescent="0.3">
      <c r="A152" s="30"/>
      <c r="B152" s="30"/>
      <c r="C152" s="33" t="s">
        <v>236</v>
      </c>
      <c r="D152" s="15"/>
      <c r="E152" s="15"/>
      <c r="F152" s="15"/>
      <c r="G152" s="15"/>
      <c r="H152" s="15"/>
      <c r="I152" s="29"/>
      <c r="J152" s="40"/>
      <c r="K152" s="15"/>
      <c r="L152" s="15"/>
      <c r="M152" s="15"/>
      <c r="N152" s="15"/>
      <c r="O152" s="15"/>
      <c r="P152" s="15" t="e">
        <f>SUM(D152,E152,F152,#REF!,G152,H152,I152,J152,K152,L152,M152,N152,O152)</f>
        <v>#REF!</v>
      </c>
      <c r="Q152" s="15"/>
    </row>
    <row r="153" spans="1:17" x14ac:dyDescent="0.3">
      <c r="A153" s="30" t="s">
        <v>657</v>
      </c>
      <c r="B153" s="30" t="s">
        <v>237</v>
      </c>
      <c r="C153" s="33" t="s">
        <v>238</v>
      </c>
      <c r="D153" s="15">
        <v>0.17899999999999999</v>
      </c>
      <c r="E153" s="15">
        <v>0.153</v>
      </c>
      <c r="F153" s="15">
        <v>0.16600000000000001</v>
      </c>
      <c r="G153" s="15">
        <v>0.186</v>
      </c>
      <c r="H153" s="15">
        <v>0.21099999999999999</v>
      </c>
      <c r="I153" s="29">
        <v>0.25600000000000001</v>
      </c>
      <c r="J153" s="40">
        <v>0.27300000000000002</v>
      </c>
      <c r="K153" s="15">
        <v>0.29599999999999999</v>
      </c>
      <c r="L153" s="15">
        <v>0.28999999999999998</v>
      </c>
      <c r="M153" s="15">
        <v>0.24</v>
      </c>
      <c r="N153" s="15">
        <v>0.23400000000000001</v>
      </c>
      <c r="O153" s="15">
        <v>0.19400000000000001</v>
      </c>
      <c r="P153" s="15" t="e">
        <f>SUM(D153,E153,F153,#REF!,G153,H153,I153,J153,K153,L153,M153,N153,O153)</f>
        <v>#REF!</v>
      </c>
      <c r="Q153" s="15">
        <f>D153+E153+F153++G153+H153+I153+J153+K153+L153+M153+N153+O153</f>
        <v>2.6779999999999999</v>
      </c>
    </row>
    <row r="154" spans="1:17" x14ac:dyDescent="0.3">
      <c r="A154" s="30" t="s">
        <v>658</v>
      </c>
      <c r="B154" s="30" t="s">
        <v>239</v>
      </c>
      <c r="C154" s="33" t="s">
        <v>240</v>
      </c>
      <c r="D154" s="15">
        <v>0.17199999999999999</v>
      </c>
      <c r="E154" s="15">
        <v>0.14899999999999999</v>
      </c>
      <c r="F154" s="15">
        <v>0.14799999999999999</v>
      </c>
      <c r="G154" s="15">
        <v>0.18</v>
      </c>
      <c r="H154" s="15">
        <v>0.21</v>
      </c>
      <c r="I154" s="29">
        <v>0.254</v>
      </c>
      <c r="J154" s="40">
        <v>0.27300000000000002</v>
      </c>
      <c r="K154" s="15">
        <v>0.29599999999999999</v>
      </c>
      <c r="L154" s="15">
        <v>0.28799999999999998</v>
      </c>
      <c r="M154" s="15">
        <v>0.23899999999999999</v>
      </c>
      <c r="N154" s="15">
        <v>0.23400000000000001</v>
      </c>
      <c r="O154" s="15">
        <v>0.193</v>
      </c>
      <c r="P154" s="15" t="e">
        <f>SUM(D154,E154,F154,#REF!,G154,H154,I154,J154,K154,L154,M154,N154,O154)</f>
        <v>#REF!</v>
      </c>
      <c r="Q154" s="15">
        <f>D154+E154+F154++G154+H154+I154+J154+K154+L154+M154+N154+O154</f>
        <v>2.6360000000000001</v>
      </c>
    </row>
    <row r="155" spans="1:17" x14ac:dyDescent="0.3">
      <c r="A155" s="30"/>
      <c r="B155" s="30"/>
      <c r="C155" s="33" t="s">
        <v>240</v>
      </c>
      <c r="D155" s="15"/>
      <c r="E155" s="15"/>
      <c r="F155" s="15"/>
      <c r="G155" s="15"/>
      <c r="H155" s="15"/>
      <c r="I155" s="29"/>
      <c r="J155" s="40"/>
      <c r="K155" s="15"/>
      <c r="L155" s="15"/>
      <c r="M155" s="15"/>
      <c r="N155" s="15"/>
      <c r="O155" s="15"/>
      <c r="P155" s="15" t="e">
        <f>SUM(D155,E155,F155,#REF!,G155,H155,I155,J155,K155,L155,M155,N155,O155)</f>
        <v>#REF!</v>
      </c>
      <c r="Q155" s="15"/>
    </row>
    <row r="156" spans="1:17" x14ac:dyDescent="0.3">
      <c r="A156" s="30" t="s">
        <v>659</v>
      </c>
      <c r="B156" s="30" t="s">
        <v>241</v>
      </c>
      <c r="C156" s="33" t="s">
        <v>242</v>
      </c>
      <c r="D156" s="15">
        <v>0.13500000000000001</v>
      </c>
      <c r="E156" s="15">
        <v>0.11799999999999999</v>
      </c>
      <c r="F156" s="15">
        <v>0.127</v>
      </c>
      <c r="G156" s="15">
        <v>0.14399999999999999</v>
      </c>
      <c r="H156" s="15">
        <v>0.161</v>
      </c>
      <c r="I156" s="29">
        <v>0.19700000000000001</v>
      </c>
      <c r="J156" s="40">
        <v>0.21099999999999999</v>
      </c>
      <c r="K156" s="15">
        <v>0.23100000000000001</v>
      </c>
      <c r="L156" s="15">
        <v>0.223</v>
      </c>
      <c r="M156" s="15">
        <v>0.184</v>
      </c>
      <c r="N156" s="15">
        <v>0.17799999999999999</v>
      </c>
      <c r="O156" s="15">
        <v>0.14199999999999999</v>
      </c>
      <c r="P156" s="15" t="e">
        <f>SUM(D156,E156,F156,#REF!,G156,H156,I156,J156,K156,L156,M156,N156,O156)</f>
        <v>#REF!</v>
      </c>
      <c r="Q156" s="15">
        <f>D156+E156+F156++G156+H156+I156+J156+K156+L156+M156+N156+O156</f>
        <v>2.0510000000000002</v>
      </c>
    </row>
    <row r="157" spans="1:17" x14ac:dyDescent="0.3">
      <c r="A157" s="30"/>
      <c r="B157" s="30"/>
      <c r="C157" s="33" t="s">
        <v>243</v>
      </c>
      <c r="D157" s="15"/>
      <c r="E157" s="15"/>
      <c r="F157" s="15"/>
      <c r="G157" s="15"/>
      <c r="H157" s="15"/>
      <c r="I157" s="29"/>
      <c r="J157" s="40"/>
      <c r="K157" s="15"/>
      <c r="L157" s="15"/>
      <c r="M157" s="15"/>
      <c r="N157" s="15"/>
      <c r="O157" s="15"/>
      <c r="P157" s="15" t="e">
        <f>SUM(D157,E157,F157,#REF!,G157,H157,I157,J157,K157,L157,M157,N157,O157)</f>
        <v>#REF!</v>
      </c>
      <c r="Q157" s="15"/>
    </row>
    <row r="158" spans="1:17" x14ac:dyDescent="0.3">
      <c r="A158" s="30" t="s">
        <v>857</v>
      </c>
      <c r="B158" s="30" t="s">
        <v>244</v>
      </c>
      <c r="C158" s="33" t="s">
        <v>245</v>
      </c>
      <c r="D158" s="15">
        <v>1.7999999999999999E-2</v>
      </c>
      <c r="E158" s="15">
        <v>1.4E-2</v>
      </c>
      <c r="F158" s="15">
        <v>1.6E-2</v>
      </c>
      <c r="G158" s="15">
        <v>1.7999999999999999E-2</v>
      </c>
      <c r="H158" s="15">
        <v>1.7999999999999999E-2</v>
      </c>
      <c r="I158" s="29">
        <v>2.1000000000000001E-2</v>
      </c>
      <c r="J158" s="40">
        <v>2.1999999999999999E-2</v>
      </c>
      <c r="K158" s="15">
        <v>2.4E-2</v>
      </c>
      <c r="L158" s="15">
        <v>2.3E-2</v>
      </c>
      <c r="M158" s="15">
        <v>0.02</v>
      </c>
      <c r="N158" s="15">
        <v>0.02</v>
      </c>
      <c r="O158" s="15">
        <v>1.7000000000000001E-2</v>
      </c>
      <c r="P158" s="15" t="e">
        <f>SUM(D158,E158,F158,#REF!,G158,H158,I158,J158,K158,L158,M158,N158,O158)</f>
        <v>#REF!</v>
      </c>
      <c r="Q158" s="15">
        <f>D158+E158+F158++G158+H158+I158+J158+K158+L158+M158+N158+O158</f>
        <v>0.23099999999999998</v>
      </c>
    </row>
    <row r="159" spans="1:17" x14ac:dyDescent="0.3">
      <c r="A159" s="30"/>
      <c r="B159" s="30"/>
      <c r="C159" s="33" t="s">
        <v>245</v>
      </c>
      <c r="D159" s="15"/>
      <c r="E159" s="15"/>
      <c r="F159" s="15"/>
      <c r="G159" s="15"/>
      <c r="H159" s="15"/>
      <c r="I159" s="29"/>
      <c r="J159" s="40"/>
      <c r="K159" s="15"/>
      <c r="L159" s="15"/>
      <c r="M159" s="15"/>
      <c r="N159" s="15"/>
      <c r="O159" s="15"/>
      <c r="P159" s="15" t="e">
        <f>SUM(D159,E159,F159,#REF!,G159,H159,I159,J159,K159,L159,M159,N159,O159)</f>
        <v>#REF!</v>
      </c>
      <c r="Q159" s="15"/>
    </row>
    <row r="160" spans="1:17" x14ac:dyDescent="0.3">
      <c r="A160" s="30" t="s">
        <v>660</v>
      </c>
      <c r="B160" s="30" t="s">
        <v>246</v>
      </c>
      <c r="C160" s="33" t="s">
        <v>247</v>
      </c>
      <c r="D160" s="15">
        <v>2.9000000000000001E-2</v>
      </c>
      <c r="E160" s="15">
        <v>2.5000000000000001E-2</v>
      </c>
      <c r="F160" s="15">
        <v>2.8000000000000001E-2</v>
      </c>
      <c r="G160" s="15">
        <v>0.03</v>
      </c>
      <c r="H160" s="15">
        <v>3.3000000000000002E-2</v>
      </c>
      <c r="I160" s="29">
        <v>3.9E-2</v>
      </c>
      <c r="J160" s="40">
        <v>4.1000000000000002E-2</v>
      </c>
      <c r="K160" s="15">
        <v>4.2999999999999997E-2</v>
      </c>
      <c r="L160" s="15">
        <v>4.2999999999999997E-2</v>
      </c>
      <c r="M160" s="15">
        <v>3.5999999999999997E-2</v>
      </c>
      <c r="N160" s="15">
        <v>3.5999999999999997E-2</v>
      </c>
      <c r="O160" s="15">
        <v>3.1E-2</v>
      </c>
      <c r="P160" s="15" t="e">
        <f>SUM(D160,E160,F160,#REF!,G160,H160,I160,J160,K160,L160,M160,N160,O160)</f>
        <v>#REF!</v>
      </c>
      <c r="Q160" s="15">
        <f>D160+E160+F160++G160+H160+I160+J160+K160+L160+M160+N160+O160</f>
        <v>0.41399999999999992</v>
      </c>
    </row>
    <row r="161" spans="1:17" x14ac:dyDescent="0.3">
      <c r="A161" s="30" t="s">
        <v>661</v>
      </c>
      <c r="B161" s="30" t="s">
        <v>248</v>
      </c>
      <c r="C161" s="33" t="s">
        <v>249</v>
      </c>
      <c r="D161" s="15">
        <v>0.495</v>
      </c>
      <c r="E161" s="15">
        <v>0.435</v>
      </c>
      <c r="F161" s="15">
        <v>0.47</v>
      </c>
      <c r="G161" s="15">
        <v>0.53200000000000003</v>
      </c>
      <c r="H161" s="15">
        <v>0.60399999999999998</v>
      </c>
      <c r="I161" s="29">
        <v>0.73699999999999999</v>
      </c>
      <c r="J161" s="40">
        <v>0.79300000000000004</v>
      </c>
      <c r="K161" s="15">
        <v>0.86099999999999999</v>
      </c>
      <c r="L161" s="15">
        <v>0.84099999999999997</v>
      </c>
      <c r="M161" s="15">
        <v>0.67600000000000005</v>
      </c>
      <c r="N161" s="15">
        <v>0.67500000000000004</v>
      </c>
      <c r="O161" s="15">
        <v>0.55500000000000005</v>
      </c>
      <c r="P161" s="15" t="e">
        <f>SUM(D161,E161,F161,#REF!,G161,H161,I161,J161,K161,L161,M161,N161,O161)</f>
        <v>#REF!</v>
      </c>
      <c r="Q161" s="15">
        <f>D161+E161+F161++G161+H161+I161+J161+K161+L161+M161+N161+O161</f>
        <v>7.6739999999999995</v>
      </c>
    </row>
    <row r="162" spans="1:17" x14ac:dyDescent="0.3">
      <c r="A162" s="30" t="s">
        <v>662</v>
      </c>
      <c r="B162" s="30" t="s">
        <v>250</v>
      </c>
      <c r="C162" s="33" t="s">
        <v>251</v>
      </c>
      <c r="D162" s="15">
        <v>8.1000000000000003E-2</v>
      </c>
      <c r="E162" s="15">
        <v>7.0999999999999994E-2</v>
      </c>
      <c r="F162" s="15">
        <v>7.4999999999999997E-2</v>
      </c>
      <c r="G162" s="15">
        <v>8.5000000000000006E-2</v>
      </c>
      <c r="H162" s="15">
        <v>9.7000000000000003E-2</v>
      </c>
      <c r="I162" s="29">
        <v>0.11600000000000001</v>
      </c>
      <c r="J162" s="40">
        <v>0.124</v>
      </c>
      <c r="K162" s="15">
        <v>0.13500000000000001</v>
      </c>
      <c r="L162" s="15">
        <v>0.13100000000000001</v>
      </c>
      <c r="M162" s="15">
        <v>0.109</v>
      </c>
      <c r="N162" s="15">
        <v>0.106</v>
      </c>
      <c r="O162" s="15">
        <v>0.09</v>
      </c>
      <c r="P162" s="15" t="e">
        <f>SUM(D162,E162,F162,#REF!,G162,H162,I162,J162,K162,L162,M162,N162,O162)</f>
        <v>#REF!</v>
      </c>
      <c r="Q162" s="15">
        <f>D162+E162+F162++G162+H162+I162+J162+K162+L162+M162+N162+O162</f>
        <v>1.2200000000000002</v>
      </c>
    </row>
    <row r="163" spans="1:17" x14ac:dyDescent="0.3">
      <c r="A163" s="30" t="s">
        <v>663</v>
      </c>
      <c r="B163" s="30" t="s">
        <v>252</v>
      </c>
      <c r="C163" s="33" t="s">
        <v>253</v>
      </c>
      <c r="D163" s="15">
        <v>0.29399999999999998</v>
      </c>
      <c r="E163" s="15">
        <v>0.254</v>
      </c>
      <c r="F163" s="15">
        <v>0.26200000000000001</v>
      </c>
      <c r="G163" s="15">
        <v>0.30199999999999999</v>
      </c>
      <c r="H163" s="15">
        <v>0.33300000000000002</v>
      </c>
      <c r="I163" s="29">
        <v>0.41</v>
      </c>
      <c r="J163" s="40">
        <v>0.435</v>
      </c>
      <c r="K163" s="15">
        <v>0.47</v>
      </c>
      <c r="L163" s="15">
        <v>0.45900000000000002</v>
      </c>
      <c r="M163" s="15">
        <v>0.34799999999999998</v>
      </c>
      <c r="N163" s="15">
        <v>0.36499999999999999</v>
      </c>
      <c r="O163" s="15">
        <v>0.29399999999999998</v>
      </c>
      <c r="P163" s="15" t="e">
        <f>SUM(D163,E163,F163,#REF!,G163,H163,I163,J163,K163,L163,M163,N163,O163)</f>
        <v>#REF!</v>
      </c>
      <c r="Q163" s="15">
        <f>D163+E163+F163++G163+H163+I163+J163+K163+L163+M163+N163+O163</f>
        <v>4.2259999999999991</v>
      </c>
    </row>
    <row r="164" spans="1:17" x14ac:dyDescent="0.3">
      <c r="A164" s="30" t="s">
        <v>664</v>
      </c>
      <c r="B164" s="30" t="s">
        <v>254</v>
      </c>
      <c r="C164" s="33" t="s">
        <v>255</v>
      </c>
      <c r="D164" s="15">
        <v>2.5000000000000001E-2</v>
      </c>
      <c r="E164" s="15">
        <v>2.5000000000000001E-2</v>
      </c>
      <c r="F164" s="15">
        <v>2.3E-2</v>
      </c>
      <c r="G164" s="15">
        <v>2.5999999999999999E-2</v>
      </c>
      <c r="H164" s="15">
        <v>2.8000000000000001E-2</v>
      </c>
      <c r="I164" s="29">
        <v>3.2000000000000001E-2</v>
      </c>
      <c r="J164" s="40">
        <v>3.5999999999999997E-2</v>
      </c>
      <c r="K164" s="15">
        <v>0.03</v>
      </c>
      <c r="L164" s="15">
        <v>3.7999999999999999E-2</v>
      </c>
      <c r="M164" s="15">
        <v>3.5000000000000003E-2</v>
      </c>
      <c r="N164" s="15">
        <v>3.2000000000000001E-2</v>
      </c>
      <c r="O164" s="15">
        <v>2.9000000000000001E-2</v>
      </c>
      <c r="P164" s="15" t="e">
        <f>SUM(D164,E164,F164,#REF!,G164,H164,I164,J164,K164,L164,M164,N164,O164)</f>
        <v>#REF!</v>
      </c>
      <c r="Q164" s="15">
        <f>D164+E164+F164++G164+H164+I164+J164+K164+L164+M164+N164+O164</f>
        <v>0.3590000000000001</v>
      </c>
    </row>
    <row r="165" spans="1:17" x14ac:dyDescent="0.3">
      <c r="A165" s="30" t="s">
        <v>665</v>
      </c>
      <c r="B165" s="30" t="s">
        <v>256</v>
      </c>
      <c r="C165" s="33" t="s">
        <v>257</v>
      </c>
      <c r="D165" s="15">
        <v>0.26400000000000001</v>
      </c>
      <c r="E165" s="15">
        <v>0.245</v>
      </c>
      <c r="F165" s="15">
        <v>0.23300000000000001</v>
      </c>
      <c r="G165" s="15">
        <v>0.26400000000000001</v>
      </c>
      <c r="H165" s="15">
        <v>0.30399999999999999</v>
      </c>
      <c r="I165" s="29">
        <v>0.34499999999999997</v>
      </c>
      <c r="J165" s="40">
        <v>0.39300000000000002</v>
      </c>
      <c r="K165" s="15">
        <v>0.41</v>
      </c>
      <c r="L165" s="15">
        <v>0.42799999999999999</v>
      </c>
      <c r="M165" s="15">
        <v>0.4</v>
      </c>
      <c r="N165" s="15">
        <v>0.32100000000000001</v>
      </c>
      <c r="O165" s="15">
        <v>0.31900000000000001</v>
      </c>
      <c r="P165" s="15" t="e">
        <f>SUM(D165,E165,F165,#REF!,G165,H165,I165,J165,K165,L165,M165,N165,O165)</f>
        <v>#REF!</v>
      </c>
      <c r="Q165" s="15">
        <f>D165+E165+F165++G165+H165+I165+J165+K165+L165+M165+N165+O165</f>
        <v>3.9260000000000002</v>
      </c>
    </row>
    <row r="166" spans="1:17" x14ac:dyDescent="0.3">
      <c r="A166" s="30" t="s">
        <v>666</v>
      </c>
      <c r="B166" s="30" t="s">
        <v>258</v>
      </c>
      <c r="C166" s="33" t="s">
        <v>259</v>
      </c>
      <c r="D166" s="15">
        <v>8.4000000000000005E-2</v>
      </c>
      <c r="E166" s="15">
        <v>6.6000000000000003E-2</v>
      </c>
      <c r="F166" s="15">
        <v>7.6999999999999999E-2</v>
      </c>
      <c r="G166" s="15">
        <v>8.7999999999999995E-2</v>
      </c>
      <c r="H166" s="15">
        <v>9.9000000000000005E-2</v>
      </c>
      <c r="I166" s="29">
        <v>0.11799999999999999</v>
      </c>
      <c r="J166" s="40">
        <v>0.125</v>
      </c>
      <c r="K166" s="15">
        <v>0.13800000000000001</v>
      </c>
      <c r="L166" s="15">
        <v>0.13300000000000001</v>
      </c>
      <c r="M166" s="15">
        <v>0.111</v>
      </c>
      <c r="N166" s="15">
        <v>0.109</v>
      </c>
      <c r="O166" s="15">
        <v>9.0999999999999998E-2</v>
      </c>
      <c r="P166" s="15" t="e">
        <f>SUM(D166,E166,F166,#REF!,G166,H166,I166,J166,K166,L166,M166,N166,O166)</f>
        <v>#REF!</v>
      </c>
      <c r="Q166" s="15">
        <f>D166+E166+F166++G166+H166+I166+J166+K166+L166+M166+N166+O166</f>
        <v>1.2390000000000001</v>
      </c>
    </row>
    <row r="167" spans="1:17" x14ac:dyDescent="0.3">
      <c r="A167" s="30"/>
      <c r="B167" s="30"/>
      <c r="C167" s="33" t="s">
        <v>259</v>
      </c>
      <c r="D167" s="15"/>
      <c r="E167" s="15"/>
      <c r="F167" s="15"/>
      <c r="G167" s="15"/>
      <c r="H167" s="15"/>
      <c r="I167" s="29"/>
      <c r="J167" s="40"/>
      <c r="K167" s="15"/>
      <c r="L167" s="15"/>
      <c r="M167" s="15"/>
      <c r="N167" s="15"/>
      <c r="O167" s="15"/>
      <c r="P167" s="15" t="e">
        <f>SUM(D167,E167,F167,#REF!,G167,H167,I167,J167,K167,L167,M167,N167,O167)</f>
        <v>#REF!</v>
      </c>
      <c r="Q167" s="15"/>
    </row>
    <row r="168" spans="1:17" x14ac:dyDescent="0.3">
      <c r="A168" s="30" t="s">
        <v>667</v>
      </c>
      <c r="B168" s="30" t="s">
        <v>260</v>
      </c>
      <c r="C168" s="33" t="s">
        <v>261</v>
      </c>
      <c r="D168" s="15">
        <v>0.159</v>
      </c>
      <c r="E168" s="15">
        <v>0.14799999999999999</v>
      </c>
      <c r="F168" s="15">
        <v>0.156</v>
      </c>
      <c r="G168" s="15">
        <v>0.17499999999999999</v>
      </c>
      <c r="H168" s="15">
        <v>0.19900000000000001</v>
      </c>
      <c r="I168" s="29">
        <v>0.24</v>
      </c>
      <c r="J168" s="40">
        <v>0.25600000000000001</v>
      </c>
      <c r="K168" s="15">
        <v>0.27800000000000002</v>
      </c>
      <c r="L168" s="15">
        <v>0.27100000000000002</v>
      </c>
      <c r="M168" s="15">
        <v>0.224</v>
      </c>
      <c r="N168" s="15">
        <v>0.219</v>
      </c>
      <c r="O168" s="15">
        <v>0.184</v>
      </c>
      <c r="P168" s="15" t="e">
        <f>SUM(D168,E168,F168,#REF!,G168,H168,I168,J168,K168,L168,M168,N168,O168)</f>
        <v>#REF!</v>
      </c>
      <c r="Q168" s="15">
        <f>D168+E168+F168++G168+H168+I168+J168+K168+L168+M168+N168+O168</f>
        <v>2.5090000000000003</v>
      </c>
    </row>
    <row r="169" spans="1:17" x14ac:dyDescent="0.3">
      <c r="A169" s="30"/>
      <c r="B169" s="30"/>
      <c r="C169" s="33" t="s">
        <v>261</v>
      </c>
      <c r="D169" s="15"/>
      <c r="E169" s="15"/>
      <c r="F169" s="15"/>
      <c r="G169" s="15"/>
      <c r="H169" s="15"/>
      <c r="I169" s="29"/>
      <c r="J169" s="40"/>
      <c r="K169" s="15"/>
      <c r="L169" s="15"/>
      <c r="M169" s="15"/>
      <c r="N169" s="15"/>
      <c r="O169" s="15"/>
      <c r="P169" s="15" t="e">
        <f>SUM(D169,E169,F169,#REF!,G169,H169,I169,J169,K169,L169,M169,N169,O169)</f>
        <v>#REF!</v>
      </c>
      <c r="Q169" s="15"/>
    </row>
    <row r="170" spans="1:17" x14ac:dyDescent="0.3">
      <c r="A170" s="30" t="s">
        <v>668</v>
      </c>
      <c r="B170" s="30" t="s">
        <v>262</v>
      </c>
      <c r="C170" s="33" t="s">
        <v>263</v>
      </c>
      <c r="D170" s="15">
        <v>0.32900000000000001</v>
      </c>
      <c r="E170" s="15">
        <v>0.28699999999999998</v>
      </c>
      <c r="F170" s="15">
        <v>0.309</v>
      </c>
      <c r="G170" s="15">
        <v>0.34899999999999998</v>
      </c>
      <c r="H170" s="15">
        <v>0.39</v>
      </c>
      <c r="I170" s="29">
        <v>0.47</v>
      </c>
      <c r="J170" s="40">
        <v>0.498</v>
      </c>
      <c r="K170" s="15">
        <v>0.53800000000000003</v>
      </c>
      <c r="L170" s="15">
        <v>0.52700000000000002</v>
      </c>
      <c r="M170" s="15">
        <v>0.436</v>
      </c>
      <c r="N170" s="15">
        <v>0.43</v>
      </c>
      <c r="O170" s="15">
        <v>0.36</v>
      </c>
      <c r="P170" s="15" t="e">
        <f>SUM(D170,E170,F170,#REF!,G170,H170,I170,J170,K170,L170,M170,N170,O170)</f>
        <v>#REF!</v>
      </c>
      <c r="Q170" s="15">
        <f>D170+E170+F170++G170+H170+I170+J170+K170+L170+M170+N170+O170</f>
        <v>4.9230000000000009</v>
      </c>
    </row>
    <row r="171" spans="1:17" x14ac:dyDescent="0.3">
      <c r="A171" s="30"/>
      <c r="B171" s="30"/>
      <c r="C171" s="33" t="s">
        <v>263</v>
      </c>
      <c r="D171" s="15"/>
      <c r="E171" s="15"/>
      <c r="F171" s="15"/>
      <c r="G171" s="15"/>
      <c r="H171" s="15"/>
      <c r="I171" s="29"/>
      <c r="J171" s="40"/>
      <c r="K171" s="15"/>
      <c r="L171" s="15"/>
      <c r="M171" s="15"/>
      <c r="N171" s="15"/>
      <c r="O171" s="15"/>
      <c r="P171" s="15" t="e">
        <f>SUM(D171,E171,F171,#REF!,G171,H171,I171,J171,K171,L171,M171,N171,O171)</f>
        <v>#REF!</v>
      </c>
      <c r="Q171" s="15"/>
    </row>
    <row r="172" spans="1:17" x14ac:dyDescent="0.3">
      <c r="A172" s="30" t="s">
        <v>669</v>
      </c>
      <c r="B172" s="30" t="s">
        <v>264</v>
      </c>
      <c r="C172" s="33" t="s">
        <v>265</v>
      </c>
      <c r="D172" s="15">
        <v>0.14499999999999999</v>
      </c>
      <c r="E172" s="15">
        <v>0.13500000000000001</v>
      </c>
      <c r="F172" s="15">
        <v>0.127</v>
      </c>
      <c r="G172" s="15">
        <v>0.13700000000000001</v>
      </c>
      <c r="H172" s="15">
        <v>0.161</v>
      </c>
      <c r="I172" s="29">
        <v>0.18</v>
      </c>
      <c r="J172" s="40">
        <v>0.10100000000000001</v>
      </c>
      <c r="K172" s="15">
        <v>0.33700000000000002</v>
      </c>
      <c r="L172" s="15">
        <v>0.54600000000000004</v>
      </c>
      <c r="M172" s="15">
        <v>0.223</v>
      </c>
      <c r="N172" s="15">
        <v>0.18099999999999999</v>
      </c>
      <c r="O172" s="15">
        <v>0.18</v>
      </c>
      <c r="P172" s="15" t="e">
        <f>SUM(D172,E172,F172,#REF!,G172,H172,I172,J172,K172,L172,M172,N172,O172)</f>
        <v>#REF!</v>
      </c>
      <c r="Q172" s="15">
        <f>D172+E172+F172++G172+H172+I172+J172+K172+L172+M172+N172+O172</f>
        <v>2.4530000000000003</v>
      </c>
    </row>
    <row r="173" spans="1:17" x14ac:dyDescent="0.3">
      <c r="A173" s="30" t="s">
        <v>670</v>
      </c>
      <c r="B173" s="30" t="s">
        <v>266</v>
      </c>
      <c r="C173" s="33" t="s">
        <v>267</v>
      </c>
      <c r="D173" s="15">
        <v>2.1999999999999999E-2</v>
      </c>
      <c r="E173" s="15">
        <v>2.8000000000000001E-2</v>
      </c>
      <c r="F173" s="15">
        <v>2.5000000000000001E-2</v>
      </c>
      <c r="G173" s="15">
        <v>2.9000000000000001E-2</v>
      </c>
      <c r="H173" s="15">
        <v>3.2000000000000001E-2</v>
      </c>
      <c r="I173" s="29">
        <v>3.6999999999999998E-2</v>
      </c>
      <c r="J173" s="40">
        <v>4.1000000000000002E-2</v>
      </c>
      <c r="K173" s="15">
        <v>4.3999999999999997E-2</v>
      </c>
      <c r="L173" s="15">
        <v>4.3999999999999997E-2</v>
      </c>
      <c r="M173" s="15">
        <v>4.3999999999999997E-2</v>
      </c>
      <c r="N173" s="15">
        <v>3.4000000000000002E-2</v>
      </c>
      <c r="O173" s="15">
        <v>3.5999999999999997E-2</v>
      </c>
      <c r="P173" s="15" t="e">
        <f>SUM(D173,E173,F173,#REF!,G173,H173,I173,J173,K173,L173,M173,N173,O173)</f>
        <v>#REF!</v>
      </c>
      <c r="Q173" s="15">
        <f>D173+E173+F173++G173+H173+I173+J173+K173+L173+M173+N173+O173</f>
        <v>0.41599999999999998</v>
      </c>
    </row>
    <row r="174" spans="1:17" x14ac:dyDescent="0.3">
      <c r="A174" s="30" t="s">
        <v>671</v>
      </c>
      <c r="B174" s="30" t="s">
        <v>268</v>
      </c>
      <c r="C174" s="33" t="s">
        <v>269</v>
      </c>
      <c r="D174" s="15">
        <v>0.127</v>
      </c>
      <c r="E174" s="15">
        <v>0.11700000000000001</v>
      </c>
      <c r="F174" s="15">
        <v>0.11600000000000001</v>
      </c>
      <c r="G174" s="15">
        <v>0.13600000000000001</v>
      </c>
      <c r="H174" s="15">
        <v>0.155</v>
      </c>
      <c r="I174" s="29">
        <v>0.187</v>
      </c>
      <c r="J174" s="40">
        <v>0.193</v>
      </c>
      <c r="K174" s="15">
        <v>0.23200000000000001</v>
      </c>
      <c r="L174" s="15">
        <v>0.40600000000000003</v>
      </c>
      <c r="M174" s="15">
        <v>0.435</v>
      </c>
      <c r="N174" s="15">
        <v>0.40300000000000002</v>
      </c>
      <c r="O174" s="15">
        <v>0.34499999999999997</v>
      </c>
      <c r="P174" s="15" t="e">
        <f>SUM(D174,E174,F174,#REF!,G174,H174,I174,J174,K174,L174,M174,N174,O174)</f>
        <v>#REF!</v>
      </c>
      <c r="Q174" s="15">
        <f>D174+E174+F174++G174+H174+I174+J174+K174+L174+M174+N174+O174</f>
        <v>2.8520000000000003</v>
      </c>
    </row>
    <row r="175" spans="1:17" x14ac:dyDescent="0.3">
      <c r="A175" s="30"/>
      <c r="B175" s="30"/>
      <c r="C175" s="33" t="s">
        <v>270</v>
      </c>
      <c r="D175" s="15"/>
      <c r="E175" s="15"/>
      <c r="F175" s="15"/>
      <c r="G175" s="15"/>
      <c r="H175" s="15"/>
      <c r="I175" s="29"/>
      <c r="J175" s="40"/>
      <c r="K175" s="15"/>
      <c r="L175" s="15"/>
      <c r="M175" s="15"/>
      <c r="N175" s="15"/>
      <c r="O175" s="15"/>
      <c r="P175" s="15" t="e">
        <f>SUM(D175,E175,F175,#REF!,G175,H175,I175,J175,K175,L175,M175,N175,O175)</f>
        <v>#REF!</v>
      </c>
      <c r="Q175" s="15"/>
    </row>
    <row r="176" spans="1:17" x14ac:dyDescent="0.3">
      <c r="A176" s="30" t="s">
        <v>672</v>
      </c>
      <c r="B176" s="30" t="s">
        <v>271</v>
      </c>
      <c r="C176" s="33" t="s">
        <v>272</v>
      </c>
      <c r="D176" s="15">
        <v>8.7999999999999995E-2</v>
      </c>
      <c r="E176" s="15">
        <v>8.3000000000000004E-2</v>
      </c>
      <c r="F176" s="15">
        <v>7.9000000000000001E-2</v>
      </c>
      <c r="G176" s="15">
        <v>8.2000000000000003E-2</v>
      </c>
      <c r="H176" s="15">
        <v>6.9000000000000006E-2</v>
      </c>
      <c r="I176" s="29">
        <v>8.7999999999999995E-2</v>
      </c>
      <c r="J176" s="40">
        <v>0.13400000000000001</v>
      </c>
      <c r="K176" s="15">
        <v>0.13500000000000001</v>
      </c>
      <c r="L176" s="15">
        <v>0.13100000000000001</v>
      </c>
      <c r="M176" s="15">
        <v>0.14199999999999999</v>
      </c>
      <c r="N176" s="15">
        <v>0.109</v>
      </c>
      <c r="O176" s="15">
        <v>0.11</v>
      </c>
      <c r="P176" s="15" t="e">
        <f>SUM(D176,E176,F176,#REF!,G176,H176,I176,J176,K176,L176,M176,N176,O176)</f>
        <v>#REF!</v>
      </c>
      <c r="Q176" s="15">
        <f>D176+E176+F176++G176+H176+I176+J176+K176+L176+M176+N176+O176</f>
        <v>1.25</v>
      </c>
    </row>
    <row r="177" spans="1:17" x14ac:dyDescent="0.3">
      <c r="A177" s="30" t="s">
        <v>673</v>
      </c>
      <c r="B177" s="30" t="s">
        <v>273</v>
      </c>
      <c r="C177" s="33" t="s">
        <v>274</v>
      </c>
      <c r="D177" s="15">
        <v>6.5000000000000002E-2</v>
      </c>
      <c r="E177" s="15">
        <v>6.3E-2</v>
      </c>
      <c r="F177" s="15">
        <v>5.8000000000000003E-2</v>
      </c>
      <c r="G177" s="15">
        <v>6.4000000000000001E-2</v>
      </c>
      <c r="H177" s="15">
        <v>7.1999999999999995E-2</v>
      </c>
      <c r="I177" s="29">
        <v>7.8E-2</v>
      </c>
      <c r="J177" s="40">
        <v>8.8999999999999996E-2</v>
      </c>
      <c r="K177" s="15">
        <v>9.1999999999999998E-2</v>
      </c>
      <c r="L177" s="15">
        <v>9.5000000000000001E-2</v>
      </c>
      <c r="M177" s="15">
        <v>9.1999999999999998E-2</v>
      </c>
      <c r="N177" s="15">
        <v>7.4999999999999997E-2</v>
      </c>
      <c r="O177" s="15">
        <v>7.5999999999999998E-2</v>
      </c>
      <c r="P177" s="15" t="e">
        <f>SUM(D177,E177,F177,#REF!,G177,H177,I177,J177,K177,L177,M177,N177,O177)</f>
        <v>#REF!</v>
      </c>
      <c r="Q177" s="15">
        <f>D177+E177+F177++G177+H177+I177+J177+K177+L177+M177+N177+O177</f>
        <v>0.91899999999999982</v>
      </c>
    </row>
    <row r="178" spans="1:17" x14ac:dyDescent="0.3">
      <c r="A178" s="30" t="s">
        <v>674</v>
      </c>
      <c r="B178" s="30" t="s">
        <v>275</v>
      </c>
      <c r="C178" s="33" t="s">
        <v>276</v>
      </c>
      <c r="D178" s="15">
        <v>9.8000000000000004E-2</v>
      </c>
      <c r="E178" s="15">
        <v>8.5000000000000006E-2</v>
      </c>
      <c r="F178" s="15">
        <v>9.0999999999999998E-2</v>
      </c>
      <c r="G178" s="15">
        <v>0.10199999999999999</v>
      </c>
      <c r="H178" s="15">
        <v>0.112</v>
      </c>
      <c r="I178" s="29">
        <v>0.13500000000000001</v>
      </c>
      <c r="J178" s="40">
        <v>0.153</v>
      </c>
      <c r="K178" s="15">
        <v>0.16500000000000001</v>
      </c>
      <c r="L178" s="15">
        <v>0.16300000000000001</v>
      </c>
      <c r="M178" s="15">
        <v>0.13200000000000001</v>
      </c>
      <c r="N178" s="15">
        <v>0.13</v>
      </c>
      <c r="O178" s="15">
        <v>0.107</v>
      </c>
      <c r="P178" s="15" t="e">
        <f>SUM(D178,E178,F178,#REF!,G178,H178,I178,J178,K178,L178,M178,N178,O178)</f>
        <v>#REF!</v>
      </c>
      <c r="Q178" s="15">
        <f>D178+E178+F178++G178+H178+I178+J178+K178+L178+M178+N178+O178</f>
        <v>1.4730000000000001</v>
      </c>
    </row>
    <row r="179" spans="1:17" x14ac:dyDescent="0.3">
      <c r="A179" s="30"/>
      <c r="B179" s="30"/>
      <c r="C179" s="33" t="s">
        <v>277</v>
      </c>
      <c r="D179" s="15"/>
      <c r="E179" s="15"/>
      <c r="F179" s="15"/>
      <c r="G179" s="15"/>
      <c r="H179" s="15"/>
      <c r="I179" s="29"/>
      <c r="J179" s="40"/>
      <c r="K179" s="15"/>
      <c r="L179" s="15"/>
      <c r="M179" s="15"/>
      <c r="N179" s="15"/>
      <c r="O179" s="15"/>
      <c r="P179" s="15" t="e">
        <f>SUM(D179,E179,F179,#REF!,G179,H179,I179,J179,K179,L179,M179,N179,O179)</f>
        <v>#REF!</v>
      </c>
      <c r="Q179" s="15"/>
    </row>
    <row r="180" spans="1:17" x14ac:dyDescent="0.3">
      <c r="A180" s="30" t="s">
        <v>675</v>
      </c>
      <c r="B180" s="30" t="s">
        <v>278</v>
      </c>
      <c r="C180" s="33" t="s">
        <v>279</v>
      </c>
      <c r="D180" s="15">
        <v>1.7000000000000001E-2</v>
      </c>
      <c r="E180" s="15">
        <v>1.7000000000000001E-2</v>
      </c>
      <c r="F180" s="15">
        <v>1.4E-2</v>
      </c>
      <c r="G180" s="15">
        <v>1.7000000000000001E-2</v>
      </c>
      <c r="H180" s="15">
        <v>1.9E-2</v>
      </c>
      <c r="I180" s="29">
        <v>0.02</v>
      </c>
      <c r="J180" s="40">
        <v>2.3E-2</v>
      </c>
      <c r="K180" s="15">
        <v>2.3E-2</v>
      </c>
      <c r="L180" s="15">
        <v>2.5000000000000001E-2</v>
      </c>
      <c r="M180" s="15">
        <v>2.3E-2</v>
      </c>
      <c r="N180" s="15">
        <v>1.9E-2</v>
      </c>
      <c r="O180" s="15">
        <v>0.02</v>
      </c>
      <c r="P180" s="15" t="e">
        <f>SUM(D180,E180,F180,#REF!,G180,H180,I180,J180,K180,L180,M180,N180,O180)</f>
        <v>#REF!</v>
      </c>
      <c r="Q180" s="15">
        <f>D180+E180+F180++G180+H180+I180+J180+K180+L180+M180+N180+O180</f>
        <v>0.23699999999999996</v>
      </c>
    </row>
    <row r="181" spans="1:17" x14ac:dyDescent="0.3">
      <c r="A181" s="30" t="s">
        <v>676</v>
      </c>
      <c r="B181" s="30" t="s">
        <v>280</v>
      </c>
      <c r="C181" s="33" t="s">
        <v>281</v>
      </c>
      <c r="D181" s="15">
        <v>0.17699999999999999</v>
      </c>
      <c r="E181" s="15">
        <v>0.155</v>
      </c>
      <c r="F181" s="15">
        <v>0.16800000000000001</v>
      </c>
      <c r="G181" s="15">
        <v>0.188</v>
      </c>
      <c r="H181" s="15">
        <v>0.20799999999999999</v>
      </c>
      <c r="I181" s="29">
        <v>0.24399999999999999</v>
      </c>
      <c r="J181" s="40">
        <v>0.25800000000000001</v>
      </c>
      <c r="K181" s="15">
        <v>0.27800000000000002</v>
      </c>
      <c r="L181" s="15">
        <v>0.27200000000000002</v>
      </c>
      <c r="M181" s="15">
        <v>0.22600000000000001</v>
      </c>
      <c r="N181" s="15">
        <v>0.22600000000000001</v>
      </c>
      <c r="O181" s="15">
        <v>0.19400000000000001</v>
      </c>
      <c r="P181" s="15" t="e">
        <f>SUM(D181,E181,F181,#REF!,G181,H181,I181,J181,K181,L181,M181,N181,O181)</f>
        <v>#REF!</v>
      </c>
      <c r="Q181" s="15">
        <f>D181+E181+F181++G181+H181+I181+J181+K181+L181+M181+N181+O181</f>
        <v>2.5939999999999999</v>
      </c>
    </row>
    <row r="182" spans="1:17" x14ac:dyDescent="0.3">
      <c r="A182" s="30" t="s">
        <v>677</v>
      </c>
      <c r="B182" s="30" t="s">
        <v>282</v>
      </c>
      <c r="C182" s="33" t="s">
        <v>283</v>
      </c>
      <c r="D182" s="15">
        <v>2.9000000000000001E-2</v>
      </c>
      <c r="E182" s="15">
        <v>2.5999999999999999E-2</v>
      </c>
      <c r="F182" s="15">
        <v>2.8000000000000001E-2</v>
      </c>
      <c r="G182" s="15">
        <v>3.1E-2</v>
      </c>
      <c r="H182" s="15">
        <v>3.3000000000000002E-2</v>
      </c>
      <c r="I182" s="29">
        <v>3.7999999999999999E-2</v>
      </c>
      <c r="J182" s="40">
        <v>0.04</v>
      </c>
      <c r="K182" s="15">
        <v>4.3999999999999997E-2</v>
      </c>
      <c r="L182" s="15">
        <v>4.2000000000000003E-2</v>
      </c>
      <c r="M182" s="15">
        <v>3.6999999999999998E-2</v>
      </c>
      <c r="N182" s="15">
        <v>3.5999999999999997E-2</v>
      </c>
      <c r="O182" s="15">
        <v>3.1E-2</v>
      </c>
      <c r="P182" s="15" t="e">
        <f>SUM(D182,E182,F182,#REF!,G182,H182,I182,J182,K182,L182,M182,N182,O182)</f>
        <v>#REF!</v>
      </c>
      <c r="Q182" s="15">
        <f>D182+E182+F182++G182+H182+I182+J182+K182+L182+M182+N182+O182</f>
        <v>0.41499999999999992</v>
      </c>
    </row>
    <row r="183" spans="1:17" x14ac:dyDescent="0.3">
      <c r="A183" s="30" t="s">
        <v>678</v>
      </c>
      <c r="B183" s="30" t="s">
        <v>284</v>
      </c>
      <c r="C183" s="33" t="s">
        <v>285</v>
      </c>
      <c r="D183" s="15">
        <v>0.125</v>
      </c>
      <c r="E183" s="15">
        <v>0.109</v>
      </c>
      <c r="F183" s="15">
        <v>0.11700000000000001</v>
      </c>
      <c r="G183" s="15">
        <v>0.13100000000000001</v>
      </c>
      <c r="H183" s="15">
        <v>0.14799999999999999</v>
      </c>
      <c r="I183" s="29">
        <v>0.17699999999999999</v>
      </c>
      <c r="J183" s="40">
        <v>0.188</v>
      </c>
      <c r="K183" s="15">
        <v>0.20399999999999999</v>
      </c>
      <c r="L183" s="15">
        <v>0.19800000000000001</v>
      </c>
      <c r="M183" s="15">
        <v>0.16500000000000001</v>
      </c>
      <c r="N183" s="15">
        <v>0.16300000000000001</v>
      </c>
      <c r="O183" s="15">
        <v>0.13600000000000001</v>
      </c>
      <c r="P183" s="15" t="e">
        <f>SUM(D183,E183,F183,#REF!,G183,H183,I183,J183,K183,L183,M183,N183,O183)</f>
        <v>#REF!</v>
      </c>
      <c r="Q183" s="15">
        <f>D183+E183+F183++G183+H183+I183+J183+K183+L183+M183+N183+O183</f>
        <v>1.8609999999999998</v>
      </c>
    </row>
    <row r="184" spans="1:17" x14ac:dyDescent="0.3">
      <c r="A184" s="30" t="s">
        <v>679</v>
      </c>
      <c r="B184" s="30" t="s">
        <v>286</v>
      </c>
      <c r="C184" s="33" t="s">
        <v>287</v>
      </c>
      <c r="D184" s="15">
        <v>0.57099999999999995</v>
      </c>
      <c r="E184" s="15">
        <v>0.48</v>
      </c>
      <c r="F184" s="15">
        <v>0.51600000000000001</v>
      </c>
      <c r="G184" s="15">
        <v>0.56999999999999995</v>
      </c>
      <c r="H184" s="15">
        <v>0.63100000000000001</v>
      </c>
      <c r="I184" s="29">
        <v>0.77500000000000002</v>
      </c>
      <c r="J184" s="40">
        <v>0.85799999999999998</v>
      </c>
      <c r="K184" s="15">
        <v>0.94399999999999995</v>
      </c>
      <c r="L184" s="15">
        <v>0.93200000000000005</v>
      </c>
      <c r="M184" s="15">
        <v>0.76500000000000001</v>
      </c>
      <c r="N184" s="15">
        <v>0.74</v>
      </c>
      <c r="O184" s="15">
        <v>0.58599999999999997</v>
      </c>
      <c r="P184" s="15" t="e">
        <f>SUM(D184,E184,F184,#REF!,G184,H184,I184,J184,K184,L184,M184,N184,O184)</f>
        <v>#REF!</v>
      </c>
      <c r="Q184" s="15">
        <f>D184+E184+F184++G184+H184+I184+J184+K184+L184+M184+N184+O184</f>
        <v>8.3680000000000003</v>
      </c>
    </row>
    <row r="185" spans="1:17" x14ac:dyDescent="0.3">
      <c r="A185" s="30"/>
      <c r="B185" s="30"/>
      <c r="C185" s="33" t="s">
        <v>288</v>
      </c>
      <c r="D185" s="15"/>
      <c r="E185" s="15"/>
      <c r="F185" s="15"/>
      <c r="G185" s="15"/>
      <c r="H185" s="15"/>
      <c r="I185" s="29"/>
      <c r="J185" s="40"/>
      <c r="K185" s="15"/>
      <c r="L185" s="15"/>
      <c r="M185" s="15"/>
      <c r="N185" s="15"/>
      <c r="O185" s="15"/>
      <c r="P185" s="15" t="e">
        <f>SUM(D185,E185,F185,#REF!,G185,H185,I185,J185,K185,L185,M185,N185,O185)</f>
        <v>#REF!</v>
      </c>
      <c r="Q185" s="15"/>
    </row>
    <row r="186" spans="1:17" x14ac:dyDescent="0.3">
      <c r="A186" s="30" t="s">
        <v>680</v>
      </c>
      <c r="B186" s="30" t="s">
        <v>289</v>
      </c>
      <c r="C186" s="33" t="s">
        <v>290</v>
      </c>
      <c r="D186" s="15">
        <v>0.16300000000000001</v>
      </c>
      <c r="E186" s="15">
        <v>0.154</v>
      </c>
      <c r="F186" s="15">
        <v>0.16300000000000001</v>
      </c>
      <c r="G186" s="15">
        <v>0.189</v>
      </c>
      <c r="H186" s="15">
        <v>0.22</v>
      </c>
      <c r="I186" s="29">
        <v>0.27300000000000002</v>
      </c>
      <c r="J186" s="40">
        <v>0.29699999999999999</v>
      </c>
      <c r="K186" s="15">
        <v>0.30299999999999999</v>
      </c>
      <c r="L186" s="15">
        <v>0.315</v>
      </c>
      <c r="M186" s="15">
        <v>0.224</v>
      </c>
      <c r="N186" s="15">
        <v>0.28199999999999997</v>
      </c>
      <c r="O186" s="15">
        <v>0.19700000000000001</v>
      </c>
      <c r="P186" s="15" t="e">
        <f>SUM(D186,E186,F186,#REF!,G186,H186,I186,J186,K186,L186,M186,N186,O186)</f>
        <v>#REF!</v>
      </c>
      <c r="Q186" s="15">
        <f>D186+E186+F186++G186+H186+I186+J186+K186+L186+M186+N186+O186</f>
        <v>2.7800000000000002</v>
      </c>
    </row>
    <row r="187" spans="1:17" x14ac:dyDescent="0.3">
      <c r="A187" s="30" t="s">
        <v>681</v>
      </c>
      <c r="B187" s="30" t="s">
        <v>291</v>
      </c>
      <c r="C187" s="33" t="s">
        <v>292</v>
      </c>
      <c r="D187" s="15">
        <v>0.27</v>
      </c>
      <c r="E187" s="15">
        <v>0.23499999999999999</v>
      </c>
      <c r="F187" s="15">
        <v>0.253</v>
      </c>
      <c r="G187" s="15">
        <v>0.28699999999999998</v>
      </c>
      <c r="H187" s="15">
        <v>0.32900000000000001</v>
      </c>
      <c r="I187" s="29">
        <v>0.40400000000000003</v>
      </c>
      <c r="J187" s="40">
        <v>0.434</v>
      </c>
      <c r="K187" s="15">
        <v>0.47</v>
      </c>
      <c r="L187" s="15">
        <v>0.46</v>
      </c>
      <c r="M187" s="15">
        <v>0.36599999999999999</v>
      </c>
      <c r="N187" s="15">
        <v>0.26100000000000001</v>
      </c>
      <c r="O187" s="15">
        <v>0.221</v>
      </c>
      <c r="P187" s="15" t="e">
        <f>SUM(D187,E187,F187,#REF!,G187,H187,I187,J187,K187,L187,M187,N187,O187)</f>
        <v>#REF!</v>
      </c>
      <c r="Q187" s="15">
        <f>D187+E187+F187++G187+H187+I187+J187+K187+L187+M187+N187+O187</f>
        <v>3.9900000000000007</v>
      </c>
    </row>
    <row r="188" spans="1:17" x14ac:dyDescent="0.3">
      <c r="A188" s="30" t="s">
        <v>682</v>
      </c>
      <c r="B188" s="30" t="s">
        <v>293</v>
      </c>
      <c r="C188" s="33" t="s">
        <v>294</v>
      </c>
      <c r="D188" s="15">
        <v>0.55000000000000004</v>
      </c>
      <c r="E188" s="15">
        <v>0.495</v>
      </c>
      <c r="F188" s="15">
        <v>0.52800000000000002</v>
      </c>
      <c r="G188" s="15">
        <v>0.56899999999999995</v>
      </c>
      <c r="H188" s="15">
        <v>0.61499999999999999</v>
      </c>
      <c r="I188" s="29">
        <v>0.71899999999999997</v>
      </c>
      <c r="J188" s="40">
        <v>0.754</v>
      </c>
      <c r="K188" s="15">
        <v>0.97099999999999997</v>
      </c>
      <c r="L188" s="15">
        <v>0.92200000000000004</v>
      </c>
      <c r="M188" s="15">
        <v>0.67700000000000005</v>
      </c>
      <c r="N188" s="15">
        <v>0.67600000000000005</v>
      </c>
      <c r="O188" s="15">
        <v>0.58199999999999996</v>
      </c>
      <c r="P188" s="15" t="e">
        <f>SUM(D188,E188,F188,#REF!,G188,H188,I188,J188,K188,L188,M188,N188,O188)</f>
        <v>#REF!</v>
      </c>
      <c r="Q188" s="15">
        <f>D188+E188+F188++G188+H188+I188+J188+K188+L188+M188+N188+O188</f>
        <v>8.0579999999999998</v>
      </c>
    </row>
    <row r="189" spans="1:17" x14ac:dyDescent="0.3">
      <c r="A189" s="30"/>
      <c r="B189" s="30"/>
      <c r="C189" s="33" t="s">
        <v>295</v>
      </c>
      <c r="D189" s="15"/>
      <c r="E189" s="15"/>
      <c r="F189" s="15"/>
      <c r="G189" s="15"/>
      <c r="H189" s="15"/>
      <c r="I189" s="29"/>
      <c r="J189" s="40"/>
      <c r="K189" s="15"/>
      <c r="L189" s="15"/>
      <c r="M189" s="15"/>
      <c r="N189" s="15"/>
      <c r="O189" s="15"/>
      <c r="P189" s="15" t="e">
        <f>SUM(D189,E189,F189,#REF!,G189,H189,I189,J189,K189,L189,M189,N189,O189)</f>
        <v>#REF!</v>
      </c>
      <c r="Q189" s="15"/>
    </row>
    <row r="190" spans="1:17" x14ac:dyDescent="0.3">
      <c r="A190" s="30" t="s">
        <v>683</v>
      </c>
      <c r="B190" s="30" t="s">
        <v>296</v>
      </c>
      <c r="C190" s="33" t="s">
        <v>297</v>
      </c>
      <c r="D190" s="15">
        <v>0.13700000000000001</v>
      </c>
      <c r="E190" s="15">
        <v>0.11899999999999999</v>
      </c>
      <c r="F190" s="15">
        <v>0.129</v>
      </c>
      <c r="G190" s="15">
        <v>0.14599999999999999</v>
      </c>
      <c r="H190" s="15">
        <v>0.16</v>
      </c>
      <c r="I190" s="29">
        <v>0.192</v>
      </c>
      <c r="J190" s="40">
        <v>0.20399999999999999</v>
      </c>
      <c r="K190" s="15">
        <v>0.219</v>
      </c>
      <c r="L190" s="15">
        <v>0.216</v>
      </c>
      <c r="M190" s="15">
        <v>0.17299999999999999</v>
      </c>
      <c r="N190" s="15">
        <v>0.17699999999999999</v>
      </c>
      <c r="O190" s="15">
        <v>0.14899999999999999</v>
      </c>
      <c r="P190" s="15" t="e">
        <f>SUM(D190,E190,F190,#REF!,G190,H190,I190,J190,K190,L190,M190,N190,O190)</f>
        <v>#REF!</v>
      </c>
      <c r="Q190" s="15">
        <f>D190+E190+F190++G190+H190+I190+J190+K190+L190+M190+N190+O190</f>
        <v>2.0209999999999999</v>
      </c>
    </row>
    <row r="191" spans="1:17" x14ac:dyDescent="0.3">
      <c r="A191" s="30" t="s">
        <v>684</v>
      </c>
      <c r="B191" s="30" t="s">
        <v>298</v>
      </c>
      <c r="C191" s="33" t="s">
        <v>299</v>
      </c>
      <c r="D191" s="15">
        <v>0.111</v>
      </c>
      <c r="E191" s="15">
        <v>9.7000000000000003E-2</v>
      </c>
      <c r="F191" s="15">
        <v>0.104</v>
      </c>
      <c r="G191" s="15">
        <v>0.11700000000000001</v>
      </c>
      <c r="H191" s="15">
        <v>0.13</v>
      </c>
      <c r="I191" s="29">
        <v>0.156</v>
      </c>
      <c r="J191" s="40">
        <v>0.16400000000000001</v>
      </c>
      <c r="K191" s="15">
        <v>0.17699999999999999</v>
      </c>
      <c r="L191" s="15">
        <v>0.17299999999999999</v>
      </c>
      <c r="M191" s="15">
        <v>0.14499999999999999</v>
      </c>
      <c r="N191" s="15">
        <v>0.14299999999999999</v>
      </c>
      <c r="O191" s="15">
        <v>0.12</v>
      </c>
      <c r="P191" s="15" t="e">
        <f>SUM(D191,E191,F191,#REF!,G191,H191,I191,J191,K191,L191,M191,N191,O191)</f>
        <v>#REF!</v>
      </c>
      <c r="Q191" s="15">
        <f>D191+E191+F191++G191+H191+I191+J191+K191+L191+M191+N191+O191</f>
        <v>1.637</v>
      </c>
    </row>
    <row r="192" spans="1:17" x14ac:dyDescent="0.3">
      <c r="A192" s="30"/>
      <c r="B192" s="30"/>
      <c r="C192" s="33" t="s">
        <v>299</v>
      </c>
      <c r="D192" s="15"/>
      <c r="E192" s="15"/>
      <c r="F192" s="15"/>
      <c r="G192" s="15"/>
      <c r="H192" s="15"/>
      <c r="I192" s="29"/>
      <c r="J192" s="40"/>
      <c r="K192" s="15"/>
      <c r="L192" s="15"/>
      <c r="M192" s="15"/>
      <c r="N192" s="15"/>
      <c r="O192" s="15"/>
      <c r="P192" s="15" t="e">
        <f>SUM(D192,E192,F192,#REF!,G192,H192,I192,J192,K192,L192,M192,N192,O192)</f>
        <v>#REF!</v>
      </c>
      <c r="Q192" s="15"/>
    </row>
    <row r="193" spans="1:17" x14ac:dyDescent="0.3">
      <c r="A193" s="30" t="s">
        <v>685</v>
      </c>
      <c r="B193" s="30" t="s">
        <v>300</v>
      </c>
      <c r="C193" s="33" t="s">
        <v>301</v>
      </c>
      <c r="D193" s="15">
        <v>7.8E-2</v>
      </c>
      <c r="E193" s="15">
        <v>7.2999999999999995E-2</v>
      </c>
      <c r="F193" s="15">
        <v>6.7000000000000004E-2</v>
      </c>
      <c r="G193" s="15">
        <v>7.8E-2</v>
      </c>
      <c r="H193" s="15">
        <v>8.4000000000000005E-2</v>
      </c>
      <c r="I193" s="29">
        <v>0.1</v>
      </c>
      <c r="J193" s="40">
        <v>0.115</v>
      </c>
      <c r="K193" s="15">
        <v>0.122</v>
      </c>
      <c r="L193" s="15">
        <v>0.128</v>
      </c>
      <c r="M193" s="15">
        <v>0.123</v>
      </c>
      <c r="N193" s="15">
        <v>0.104</v>
      </c>
      <c r="O193" s="15">
        <v>0.10199999999999999</v>
      </c>
      <c r="P193" s="15" t="e">
        <f>SUM(D193,E193,F193,#REF!,G193,H193,I193,J193,K193,L193,M193,N193,O193)</f>
        <v>#REF!</v>
      </c>
      <c r="Q193" s="15">
        <f>D193+E193+F193++G193+H193+I193+J193+K193+L193+M193+N193+O193</f>
        <v>1.1740000000000002</v>
      </c>
    </row>
    <row r="194" spans="1:17" x14ac:dyDescent="0.3">
      <c r="A194" s="30" t="s">
        <v>686</v>
      </c>
      <c r="B194" s="30" t="s">
        <v>302</v>
      </c>
      <c r="C194" s="33" t="s">
        <v>829</v>
      </c>
      <c r="D194" s="15">
        <v>0.41699999999999998</v>
      </c>
      <c r="E194" s="15">
        <v>0.38100000000000001</v>
      </c>
      <c r="F194" s="15">
        <v>0.34899999999999998</v>
      </c>
      <c r="G194" s="15">
        <v>0.39100000000000001</v>
      </c>
      <c r="H194" s="15">
        <v>0.45700000000000002</v>
      </c>
      <c r="I194" s="29">
        <v>0.53400000000000003</v>
      </c>
      <c r="J194" s="40">
        <v>0.627</v>
      </c>
      <c r="K194" s="15">
        <v>0.67200000000000004</v>
      </c>
      <c r="L194" s="15">
        <v>0.70499999999999996</v>
      </c>
      <c r="M194" s="15">
        <v>0.66600000000000004</v>
      </c>
      <c r="N194" s="15">
        <v>0.52800000000000002</v>
      </c>
      <c r="O194" s="15">
        <v>0.52100000000000002</v>
      </c>
      <c r="P194" s="15" t="e">
        <f>SUM(D194,E194,F194,#REF!,G194,H194,I194,J194,K194,L194,M194,N194,O194)</f>
        <v>#REF!</v>
      </c>
      <c r="Q194" s="15">
        <f>D194+E194+F194++G194+H194+I194+J194+K194+L194+M194+N194+O194</f>
        <v>6.2480000000000002</v>
      </c>
    </row>
    <row r="195" spans="1:17" x14ac:dyDescent="0.3">
      <c r="A195" s="30" t="s">
        <v>687</v>
      </c>
      <c r="B195" s="30" t="s">
        <v>303</v>
      </c>
      <c r="C195" s="33" t="s">
        <v>304</v>
      </c>
      <c r="D195" s="15">
        <v>0.24399999999999999</v>
      </c>
      <c r="E195" s="15">
        <v>0.218</v>
      </c>
      <c r="F195" s="15">
        <v>0.191</v>
      </c>
      <c r="G195" s="15">
        <v>0.20599999999999999</v>
      </c>
      <c r="H195" s="15">
        <v>0.23699999999999999</v>
      </c>
      <c r="I195" s="29">
        <v>0.27500000000000002</v>
      </c>
      <c r="J195" s="40">
        <v>0.33900000000000002</v>
      </c>
      <c r="K195" s="15">
        <v>0.38200000000000001</v>
      </c>
      <c r="L195" s="15">
        <v>0.40400000000000003</v>
      </c>
      <c r="M195" s="15">
        <v>0.378</v>
      </c>
      <c r="N195" s="15">
        <v>0.315</v>
      </c>
      <c r="O195" s="15">
        <v>0.30199999999999999</v>
      </c>
      <c r="P195" s="15" t="e">
        <f>SUM(D195,E195,F195,#REF!,G195,H195,I195,J195,K195,L195,M195,N195,O195)</f>
        <v>#REF!</v>
      </c>
      <c r="Q195" s="15">
        <f>D195+E195+F195++G195+H195+I195+J195+K195+L195+M195+N195+O195</f>
        <v>3.4910000000000001</v>
      </c>
    </row>
    <row r="196" spans="1:17" x14ac:dyDescent="0.3">
      <c r="A196" s="30" t="s">
        <v>688</v>
      </c>
      <c r="B196" s="30" t="s">
        <v>305</v>
      </c>
      <c r="C196" s="33" t="s">
        <v>306</v>
      </c>
      <c r="D196" s="15">
        <v>0.13200000000000001</v>
      </c>
      <c r="E196" s="15">
        <v>0.121</v>
      </c>
      <c r="F196" s="15">
        <v>0.115</v>
      </c>
      <c r="G196" s="15">
        <v>0.13</v>
      </c>
      <c r="H196" s="15">
        <v>0.14899999999999999</v>
      </c>
      <c r="I196" s="29">
        <v>0.16800000000000001</v>
      </c>
      <c r="J196" s="40">
        <v>0.193</v>
      </c>
      <c r="K196" s="15">
        <v>0.20300000000000001</v>
      </c>
      <c r="L196" s="15">
        <v>0.21099999999999999</v>
      </c>
      <c r="M196" s="15">
        <v>0.19900000000000001</v>
      </c>
      <c r="N196" s="15">
        <v>0.16</v>
      </c>
      <c r="O196" s="15">
        <v>0.158</v>
      </c>
      <c r="P196" s="15" t="e">
        <f>SUM(D196,E196,F196,#REF!,G196,H196,I196,J196,K196,L196,M196,N196,O196)</f>
        <v>#REF!</v>
      </c>
      <c r="Q196" s="15">
        <f>D196+E196+F196++G196+H196+I196+J196+K196+L196+M196+N196+O196</f>
        <v>1.9390000000000001</v>
      </c>
    </row>
    <row r="197" spans="1:17" x14ac:dyDescent="0.3">
      <c r="A197" s="30"/>
      <c r="B197" s="30"/>
      <c r="C197" s="33" t="s">
        <v>306</v>
      </c>
      <c r="D197" s="15"/>
      <c r="E197" s="15"/>
      <c r="F197" s="15"/>
      <c r="G197" s="15"/>
      <c r="H197" s="15"/>
      <c r="I197" s="29"/>
      <c r="J197" s="40"/>
      <c r="K197" s="15"/>
      <c r="L197" s="15"/>
      <c r="M197" s="15"/>
      <c r="N197" s="15"/>
      <c r="O197" s="15"/>
      <c r="P197" s="15" t="e">
        <f>SUM(D197,E197,F197,#REF!,G197,H197,I197,J197,K197,L197,M197,N197,O197)</f>
        <v>#REF!</v>
      </c>
      <c r="Q197" s="15"/>
    </row>
    <row r="198" spans="1:17" x14ac:dyDescent="0.3">
      <c r="A198" s="30" t="s">
        <v>689</v>
      </c>
      <c r="B198" s="30" t="s">
        <v>307</v>
      </c>
      <c r="C198" s="33" t="s">
        <v>308</v>
      </c>
      <c r="D198" s="15">
        <v>0.187</v>
      </c>
      <c r="E198" s="15">
        <v>0.17299999999999999</v>
      </c>
      <c r="F198" s="15">
        <v>0.16300000000000001</v>
      </c>
      <c r="G198" s="15">
        <v>0.183</v>
      </c>
      <c r="H198" s="15">
        <v>0.214</v>
      </c>
      <c r="I198" s="29">
        <v>0.23799999999999999</v>
      </c>
      <c r="J198" s="40">
        <v>0.28199999999999997</v>
      </c>
      <c r="K198" s="15">
        <v>0.29199999999999998</v>
      </c>
      <c r="L198" s="15">
        <v>0.30199999999999999</v>
      </c>
      <c r="M198" s="15">
        <v>0.28799999999999998</v>
      </c>
      <c r="N198" s="15">
        <v>0.23699999999999999</v>
      </c>
      <c r="O198" s="15">
        <v>0.23100000000000001</v>
      </c>
      <c r="P198" s="15" t="e">
        <f>SUM(D198,E198,F198,#REF!,G198,H198,I198,J198,K198,L198,M198,N198,O198)</f>
        <v>#REF!</v>
      </c>
      <c r="Q198" s="15">
        <f>D198+E198+F198++G198+H198+I198+J198+K198+L198+M198+N198+O198</f>
        <v>2.7899999999999996</v>
      </c>
    </row>
    <row r="199" spans="1:17" x14ac:dyDescent="0.3">
      <c r="A199" s="30"/>
      <c r="B199" s="30"/>
      <c r="C199" s="33" t="s">
        <v>308</v>
      </c>
      <c r="D199" s="15"/>
      <c r="E199" s="15"/>
      <c r="F199" s="15"/>
      <c r="G199" s="15"/>
      <c r="H199" s="15"/>
      <c r="I199" s="29"/>
      <c r="J199" s="40"/>
      <c r="K199" s="15"/>
      <c r="L199" s="15"/>
      <c r="M199" s="15"/>
      <c r="N199" s="15"/>
      <c r="O199" s="15"/>
      <c r="P199" s="15" t="e">
        <f>SUM(D199,E199,F199,#REF!,G199,H199,I199,J199,K199,L199,M199,N199,O199)</f>
        <v>#REF!</v>
      </c>
      <c r="Q199" s="15"/>
    </row>
    <row r="200" spans="1:17" x14ac:dyDescent="0.3">
      <c r="A200" s="30" t="s">
        <v>690</v>
      </c>
      <c r="B200" s="30" t="s">
        <v>309</v>
      </c>
      <c r="C200" s="33" t="s">
        <v>310</v>
      </c>
      <c r="D200" s="15">
        <v>0.09</v>
      </c>
      <c r="E200" s="15">
        <v>8.2000000000000003E-2</v>
      </c>
      <c r="F200" s="15">
        <v>7.0999999999999994E-2</v>
      </c>
      <c r="G200" s="15">
        <v>5.8000000000000003E-2</v>
      </c>
      <c r="H200" s="15">
        <v>8.6999999999999994E-2</v>
      </c>
      <c r="I200" s="29">
        <v>0.114</v>
      </c>
      <c r="J200" s="40">
        <v>5.5E-2</v>
      </c>
      <c r="K200" s="15">
        <v>8.7999999999999995E-2</v>
      </c>
      <c r="L200" s="15">
        <v>0.113</v>
      </c>
      <c r="M200" s="15">
        <v>0.127</v>
      </c>
      <c r="N200" s="15">
        <v>0.16800000000000001</v>
      </c>
      <c r="O200" s="15">
        <v>0.11700000000000001</v>
      </c>
      <c r="P200" s="15" t="e">
        <f>SUM(D200,E200,F200,#REF!,G200,H200,I200,J200,K200,L200,M200,N200,O200)</f>
        <v>#REF!</v>
      </c>
      <c r="Q200" s="15">
        <f>D200+E200+F200++G200+H200+I200+J200+K200+L200+M200+N200+O200</f>
        <v>1.17</v>
      </c>
    </row>
    <row r="201" spans="1:17" x14ac:dyDescent="0.3">
      <c r="A201" s="30" t="s">
        <v>691</v>
      </c>
      <c r="B201" s="30" t="s">
        <v>311</v>
      </c>
      <c r="C201" s="33" t="s">
        <v>312</v>
      </c>
      <c r="D201" s="15">
        <v>0.17899999999999999</v>
      </c>
      <c r="E201" s="15">
        <v>0.155</v>
      </c>
      <c r="F201" s="15">
        <v>0.16800000000000001</v>
      </c>
      <c r="G201" s="15">
        <v>0.189</v>
      </c>
      <c r="H201" s="15">
        <v>0.21299999999999999</v>
      </c>
      <c r="I201" s="29">
        <v>0.255</v>
      </c>
      <c r="J201" s="40">
        <v>0.27200000000000002</v>
      </c>
      <c r="K201" s="15">
        <v>0.25800000000000001</v>
      </c>
      <c r="L201" s="15">
        <v>0.28799999999999998</v>
      </c>
      <c r="M201" s="15">
        <v>0.23899999999999999</v>
      </c>
      <c r="N201" s="15">
        <v>0.23400000000000001</v>
      </c>
      <c r="O201" s="15">
        <v>0.19700000000000001</v>
      </c>
      <c r="P201" s="15" t="e">
        <f>SUM(D201,E201,F201,#REF!,G201,H201,I201,J201,K201,L201,M201,N201,O201)</f>
        <v>#REF!</v>
      </c>
      <c r="Q201" s="15">
        <f>D201+E201+F201++G201+H201+I201+J201+K201+L201+M201+N201+O201</f>
        <v>2.6470000000000002</v>
      </c>
    </row>
    <row r="202" spans="1:17" x14ac:dyDescent="0.3">
      <c r="A202" s="30" t="s">
        <v>692</v>
      </c>
      <c r="B202" s="30" t="s">
        <v>313</v>
      </c>
      <c r="C202" s="33" t="s">
        <v>314</v>
      </c>
      <c r="D202" s="15">
        <v>6.7000000000000004E-2</v>
      </c>
      <c r="E202" s="15">
        <v>5.8999999999999997E-2</v>
      </c>
      <c r="F202" s="15">
        <v>6.4000000000000001E-2</v>
      </c>
      <c r="G202" s="15">
        <v>7.0000000000000007E-2</v>
      </c>
      <c r="H202" s="15">
        <v>7.8E-2</v>
      </c>
      <c r="I202" s="29">
        <v>9.2999999999999999E-2</v>
      </c>
      <c r="J202" s="40">
        <v>9.7000000000000003E-2</v>
      </c>
      <c r="K202" s="15">
        <v>0.105</v>
      </c>
      <c r="L202" s="15">
        <v>0.10299999999999999</v>
      </c>
      <c r="M202" s="15">
        <v>8.5999999999999993E-2</v>
      </c>
      <c r="N202" s="15">
        <v>8.5999999999999993E-2</v>
      </c>
      <c r="O202" s="15">
        <v>7.1999999999999995E-2</v>
      </c>
      <c r="P202" s="15" t="e">
        <f>SUM(D202,E202,F202,#REF!,G202,H202,I202,J202,K202,L202,M202,N202,O202)</f>
        <v>#REF!</v>
      </c>
      <c r="Q202" s="15">
        <f>D202+E202+F202++G202+H202+I202+J202+K202+L202+M202+N202+O202</f>
        <v>0.97999999999999987</v>
      </c>
    </row>
    <row r="203" spans="1:17" x14ac:dyDescent="0.3">
      <c r="A203" s="30" t="s">
        <v>693</v>
      </c>
      <c r="B203" s="30" t="s">
        <v>315</v>
      </c>
      <c r="C203" s="33" t="s">
        <v>316</v>
      </c>
      <c r="D203" s="15">
        <v>7.4999999999999997E-2</v>
      </c>
      <c r="E203" s="15">
        <v>6.6000000000000003E-2</v>
      </c>
      <c r="F203" s="15">
        <v>7.0000000000000007E-2</v>
      </c>
      <c r="G203" s="15">
        <v>7.9000000000000001E-2</v>
      </c>
      <c r="H203" s="15">
        <v>8.5000000000000006E-2</v>
      </c>
      <c r="I203" s="29">
        <v>0.10299999999999999</v>
      </c>
      <c r="J203" s="40">
        <v>0.108</v>
      </c>
      <c r="K203" s="15">
        <v>0.11899999999999999</v>
      </c>
      <c r="L203" s="15">
        <v>0.11600000000000001</v>
      </c>
      <c r="M203" s="15">
        <v>9.6000000000000002E-2</v>
      </c>
      <c r="N203" s="15">
        <v>9.5000000000000001E-2</v>
      </c>
      <c r="O203" s="15">
        <v>8.2000000000000003E-2</v>
      </c>
      <c r="P203" s="15" t="e">
        <f>SUM(D203,E203,F203,#REF!,G203,H203,I203,J203,K203,L203,M203,N203,O203)</f>
        <v>#REF!</v>
      </c>
      <c r="Q203" s="15">
        <f>D203+E203+F203++G203+H203+I203+J203+K203+L203+M203+N203+O203</f>
        <v>1.0940000000000001</v>
      </c>
    </row>
    <row r="204" spans="1:17" x14ac:dyDescent="0.3">
      <c r="A204" s="30" t="s">
        <v>694</v>
      </c>
      <c r="B204" s="30" t="s">
        <v>317</v>
      </c>
      <c r="C204" s="33" t="s">
        <v>318</v>
      </c>
      <c r="D204" s="15">
        <v>0.27400000000000002</v>
      </c>
      <c r="E204" s="15">
        <v>0.24</v>
      </c>
      <c r="F204" s="15">
        <v>0.25900000000000001</v>
      </c>
      <c r="G204" s="15">
        <v>0.29099999999999998</v>
      </c>
      <c r="H204" s="15">
        <v>0.32300000000000001</v>
      </c>
      <c r="I204" s="29">
        <v>0.38600000000000001</v>
      </c>
      <c r="J204" s="40">
        <v>0.40699999999999997</v>
      </c>
      <c r="K204" s="15">
        <v>0.44</v>
      </c>
      <c r="L204" s="15">
        <v>0.432</v>
      </c>
      <c r="M204" s="15">
        <v>0.36</v>
      </c>
      <c r="N204" s="15">
        <v>0.35599999999999998</v>
      </c>
      <c r="O204" s="15">
        <v>0.3</v>
      </c>
      <c r="P204" s="15" t="e">
        <f>SUM(D204,E204,F204,#REF!,G204,H204,I204,J204,K204,L204,M204,N204,O204)</f>
        <v>#REF!</v>
      </c>
      <c r="Q204" s="15">
        <f>D204+E204+F204++G204+H204+I204+J204+K204+L204+M204+N204+O204</f>
        <v>4.0679999999999996</v>
      </c>
    </row>
    <row r="205" spans="1:17" x14ac:dyDescent="0.3">
      <c r="A205" s="30" t="s">
        <v>695</v>
      </c>
      <c r="B205" s="30" t="s">
        <v>319</v>
      </c>
      <c r="C205" s="33" t="s">
        <v>320</v>
      </c>
      <c r="D205" s="15">
        <v>2.0649999999999999</v>
      </c>
      <c r="E205" s="15">
        <v>1.96</v>
      </c>
      <c r="F205" s="15">
        <v>2.0209999999999999</v>
      </c>
      <c r="G205" s="15">
        <v>1.665</v>
      </c>
      <c r="H205" s="15">
        <v>2.081</v>
      </c>
      <c r="I205" s="29">
        <v>2.2090000000000001</v>
      </c>
      <c r="J205" s="40">
        <v>1.363</v>
      </c>
      <c r="K205" s="15">
        <v>1.419</v>
      </c>
      <c r="L205" s="15">
        <v>1.466</v>
      </c>
      <c r="M205" s="15">
        <v>1.9830000000000001</v>
      </c>
      <c r="N205" s="15">
        <v>2.141</v>
      </c>
      <c r="O205" s="15">
        <v>2.0139999999999998</v>
      </c>
      <c r="P205" s="15" t="e">
        <f>SUM(D205,E205,F205,#REF!,G205,H205,I205,J205,K205,L205,M205,N205,O205)</f>
        <v>#REF!</v>
      </c>
      <c r="Q205" s="15">
        <f>D205+E205+F205++G205+H205+I205+J205+K205+L205+M205+N205+O205</f>
        <v>22.386999999999997</v>
      </c>
    </row>
    <row r="206" spans="1:17" x14ac:dyDescent="0.3">
      <c r="A206" s="30" t="s">
        <v>696</v>
      </c>
      <c r="B206" s="30" t="s">
        <v>321</v>
      </c>
      <c r="C206" s="33" t="s">
        <v>322</v>
      </c>
      <c r="D206" s="15">
        <v>0.111</v>
      </c>
      <c r="E206" s="15">
        <v>9.5000000000000001E-2</v>
      </c>
      <c r="F206" s="15">
        <v>0.104</v>
      </c>
      <c r="G206" s="15">
        <v>0.11600000000000001</v>
      </c>
      <c r="H206" s="15">
        <v>0.13100000000000001</v>
      </c>
      <c r="I206" s="29">
        <v>0.158</v>
      </c>
      <c r="J206" s="40">
        <v>0.16800000000000001</v>
      </c>
      <c r="K206" s="15">
        <v>0.183</v>
      </c>
      <c r="L206" s="15">
        <v>0.17899999999999999</v>
      </c>
      <c r="M206" s="15">
        <v>0.14799999999999999</v>
      </c>
      <c r="N206" s="15">
        <v>0.14299999999999999</v>
      </c>
      <c r="O206" s="15">
        <v>0.121</v>
      </c>
      <c r="P206" s="15" t="e">
        <f>SUM(D206,E206,F206,#REF!,G206,H206,I206,J206,K206,L206,M206,N206,O206)</f>
        <v>#REF!</v>
      </c>
      <c r="Q206" s="15">
        <f>D206+E206+F206++G206+H206+I206+J206+K206+L206+M206+N206+O206</f>
        <v>1.657</v>
      </c>
    </row>
    <row r="207" spans="1:17" x14ac:dyDescent="0.3">
      <c r="A207" s="30" t="s">
        <v>697</v>
      </c>
      <c r="B207" s="30" t="s">
        <v>323</v>
      </c>
      <c r="C207" s="33" t="s">
        <v>324</v>
      </c>
      <c r="D207" s="15">
        <v>7.4999999999999997E-2</v>
      </c>
      <c r="E207" s="15">
        <v>6.6000000000000003E-2</v>
      </c>
      <c r="F207" s="15">
        <v>6.9000000000000006E-2</v>
      </c>
      <c r="G207" s="15">
        <v>7.9000000000000001E-2</v>
      </c>
      <c r="H207" s="15">
        <v>8.8999999999999996E-2</v>
      </c>
      <c r="I207" s="29">
        <v>0.105</v>
      </c>
      <c r="J207" s="40">
        <v>0.112</v>
      </c>
      <c r="K207" s="15">
        <v>0.122</v>
      </c>
      <c r="L207" s="15">
        <v>0.11799999999999999</v>
      </c>
      <c r="M207" s="15">
        <v>9.8000000000000004E-2</v>
      </c>
      <c r="N207" s="15">
        <v>9.6000000000000002E-2</v>
      </c>
      <c r="O207" s="15">
        <v>8.3000000000000004E-2</v>
      </c>
      <c r="P207" s="15" t="e">
        <f>SUM(D207,E207,F207,#REF!,G207,H207,I207,J207,K207,L207,M207,N207,O207)</f>
        <v>#REF!</v>
      </c>
      <c r="Q207" s="15">
        <f>D207+E207+F207++G207+H207+I207+J207+K207+L207+M207+N207+O207</f>
        <v>1.1119999999999999</v>
      </c>
    </row>
    <row r="208" spans="1:17" x14ac:dyDescent="0.3">
      <c r="A208" s="30" t="s">
        <v>698</v>
      </c>
      <c r="B208" s="30" t="s">
        <v>325</v>
      </c>
      <c r="C208" s="33" t="s">
        <v>326</v>
      </c>
      <c r="D208" s="15">
        <v>0.189</v>
      </c>
      <c r="E208" s="15">
        <v>0.16300000000000001</v>
      </c>
      <c r="F208" s="15">
        <v>0.17599999999999999</v>
      </c>
      <c r="G208" s="15">
        <v>0.19800000000000001</v>
      </c>
      <c r="H208" s="15">
        <v>0.22700000000000001</v>
      </c>
      <c r="I208" s="29">
        <v>0.28599999999999998</v>
      </c>
      <c r="J208" s="40">
        <v>0.33500000000000002</v>
      </c>
      <c r="K208" s="15">
        <v>0.36299999999999999</v>
      </c>
      <c r="L208" s="15">
        <v>0.35899999999999999</v>
      </c>
      <c r="M208" s="15">
        <v>0.28399999999999997</v>
      </c>
      <c r="N208" s="15">
        <v>0.29299999999999998</v>
      </c>
      <c r="O208" s="15">
        <v>0.24299999999999999</v>
      </c>
      <c r="P208" s="15" t="e">
        <f>SUM(D208,E208,F208,#REF!,G208,H208,I208,J208,K208,L208,M208,N208,O208)</f>
        <v>#REF!</v>
      </c>
      <c r="Q208" s="15">
        <f>D208+E208+F208++G208+H208+I208+J208+K208+L208+M208+N208+O208</f>
        <v>3.1159999999999997</v>
      </c>
    </row>
    <row r="209" spans="1:17" x14ac:dyDescent="0.3">
      <c r="A209" s="35" t="s">
        <v>699</v>
      </c>
      <c r="B209" s="30" t="s">
        <v>327</v>
      </c>
      <c r="C209" s="33" t="s">
        <v>328</v>
      </c>
      <c r="D209" s="15">
        <v>0.187</v>
      </c>
      <c r="E209" s="15">
        <v>0.16300000000000001</v>
      </c>
      <c r="F209" s="15">
        <v>0.17499999999999999</v>
      </c>
      <c r="G209" s="15">
        <v>0.19900000000000001</v>
      </c>
      <c r="H209" s="15">
        <v>0.224</v>
      </c>
      <c r="I209" s="29">
        <v>0.25900000000000001</v>
      </c>
      <c r="J209" s="40">
        <v>0.28899999999999998</v>
      </c>
      <c r="K209" s="15">
        <v>0.316</v>
      </c>
      <c r="L209" s="15">
        <v>0.30599999999999999</v>
      </c>
      <c r="M209" s="15">
        <v>0.254</v>
      </c>
      <c r="N209" s="15">
        <v>0.249</v>
      </c>
      <c r="O209" s="15">
        <v>0.20699999999999999</v>
      </c>
      <c r="P209" s="15" t="e">
        <f>SUM(D209,E209,F209,#REF!,G209,H209,I209,J209,K209,L209,M209,N209,O209)</f>
        <v>#REF!</v>
      </c>
      <c r="Q209" s="15">
        <f>D209+E209+F209++G209+H209+I209+J209+K209+L209+M209+N209+O209</f>
        <v>2.8279999999999998</v>
      </c>
    </row>
    <row r="210" spans="1:17" x14ac:dyDescent="0.3">
      <c r="A210" s="30"/>
      <c r="B210" s="30"/>
      <c r="C210" s="33" t="s">
        <v>329</v>
      </c>
      <c r="D210" s="15"/>
      <c r="E210" s="15"/>
      <c r="F210" s="15"/>
      <c r="G210" s="15"/>
      <c r="H210" s="15"/>
      <c r="I210" s="29"/>
      <c r="J210" s="40"/>
      <c r="K210" s="15"/>
      <c r="L210" s="15"/>
      <c r="M210" s="15"/>
      <c r="N210" s="15"/>
      <c r="O210" s="15"/>
      <c r="P210" s="15" t="e">
        <f>SUM(D210,E210,F210,#REF!,G210,H210,I210,J210,K210,L210,M210,N210,O210)</f>
        <v>#REF!</v>
      </c>
      <c r="Q210" s="15"/>
    </row>
    <row r="211" spans="1:17" x14ac:dyDescent="0.3">
      <c r="A211" s="30" t="s">
        <v>700</v>
      </c>
      <c r="B211" s="30" t="s">
        <v>330</v>
      </c>
      <c r="C211" s="33" t="s">
        <v>331</v>
      </c>
      <c r="D211" s="15">
        <v>8.4000000000000005E-2</v>
      </c>
      <c r="E211" s="15">
        <v>7.2999999999999995E-2</v>
      </c>
      <c r="F211" s="15">
        <v>7.9000000000000001E-2</v>
      </c>
      <c r="G211" s="15">
        <v>0.09</v>
      </c>
      <c r="H211" s="15">
        <v>0.1</v>
      </c>
      <c r="I211" s="29">
        <v>0.12</v>
      </c>
      <c r="J211" s="40">
        <v>0.128</v>
      </c>
      <c r="K211" s="15">
        <v>0.13900000000000001</v>
      </c>
      <c r="L211" s="15">
        <v>0.13400000000000001</v>
      </c>
      <c r="M211" s="15">
        <v>0.112</v>
      </c>
      <c r="N211" s="15">
        <v>0.11</v>
      </c>
      <c r="O211" s="15">
        <v>9.1999999999999998E-2</v>
      </c>
      <c r="P211" s="15" t="e">
        <f>SUM(D211,E211,F211,#REF!,G211,H211,I211,J211,K211,L211,M211,N211,O211)</f>
        <v>#REF!</v>
      </c>
      <c r="Q211" s="15">
        <f>D211+E211+F211++G211+H211+I211+J211+K211+L211+M211+N211+O211</f>
        <v>1.2610000000000001</v>
      </c>
    </row>
    <row r="212" spans="1:17" x14ac:dyDescent="0.3">
      <c r="A212" s="30" t="s">
        <v>701</v>
      </c>
      <c r="B212" s="30" t="s">
        <v>332</v>
      </c>
      <c r="C212" s="33" t="s">
        <v>333</v>
      </c>
      <c r="D212" s="15">
        <v>7.0999999999999994E-2</v>
      </c>
      <c r="E212" s="15">
        <v>6.6000000000000003E-2</v>
      </c>
      <c r="F212" s="15">
        <v>4.8000000000000001E-2</v>
      </c>
      <c r="G212" s="15">
        <v>6.6000000000000003E-2</v>
      </c>
      <c r="H212" s="15">
        <v>7.3999999999999996E-2</v>
      </c>
      <c r="I212" s="29">
        <v>8.5000000000000006E-2</v>
      </c>
      <c r="J212" s="40">
        <v>9.9000000000000005E-2</v>
      </c>
      <c r="K212" s="15">
        <v>0.109</v>
      </c>
      <c r="L212" s="15">
        <v>0.113</v>
      </c>
      <c r="M212" s="15">
        <v>0.104</v>
      </c>
      <c r="N212" s="15">
        <v>8.6999999999999994E-2</v>
      </c>
      <c r="O212" s="15">
        <v>8.5000000000000006E-2</v>
      </c>
      <c r="P212" s="15" t="e">
        <f>SUM(D212,E212,F212,#REF!,G212,H212,I212,J212,K212,L212,M212,N212,O212)</f>
        <v>#REF!</v>
      </c>
      <c r="Q212" s="15">
        <f>D212+E212+F212++G212+H212+I212+J212+K212+L212+M212+N212+O212</f>
        <v>1.0069999999999999</v>
      </c>
    </row>
    <row r="213" spans="1:17" x14ac:dyDescent="0.3">
      <c r="A213" s="30"/>
      <c r="B213" s="30"/>
      <c r="C213" s="33" t="s">
        <v>334</v>
      </c>
      <c r="D213" s="15"/>
      <c r="E213" s="15"/>
      <c r="F213" s="15"/>
      <c r="G213" s="15"/>
      <c r="H213" s="15"/>
      <c r="I213" s="29"/>
      <c r="J213" s="40"/>
      <c r="K213" s="15"/>
      <c r="L213" s="15"/>
      <c r="M213" s="15"/>
      <c r="N213" s="15"/>
      <c r="O213" s="15"/>
      <c r="P213" s="15" t="e">
        <f>SUM(D213,E213,F213,#REF!,G213,H213,I213,J213,K213,L213,M213,N213,O213)</f>
        <v>#REF!</v>
      </c>
      <c r="Q213" s="15"/>
    </row>
    <row r="214" spans="1:17" x14ac:dyDescent="0.3">
      <c r="A214" s="30" t="s">
        <v>702</v>
      </c>
      <c r="B214" s="30" t="s">
        <v>335</v>
      </c>
      <c r="C214" s="33" t="s">
        <v>336</v>
      </c>
      <c r="D214" s="15">
        <v>0.11600000000000001</v>
      </c>
      <c r="E214" s="15">
        <v>0.10100000000000001</v>
      </c>
      <c r="F214" s="15">
        <v>0.106</v>
      </c>
      <c r="G214" s="15">
        <v>0.123</v>
      </c>
      <c r="H214" s="15">
        <v>0.13800000000000001</v>
      </c>
      <c r="I214" s="29">
        <v>0.16600000000000001</v>
      </c>
      <c r="J214" s="40">
        <v>0.17799999999999999</v>
      </c>
      <c r="K214" s="15">
        <v>0.193</v>
      </c>
      <c r="L214" s="15">
        <v>0.189</v>
      </c>
      <c r="M214" s="15">
        <v>0.153</v>
      </c>
      <c r="N214" s="15">
        <v>0.153</v>
      </c>
      <c r="O214" s="15">
        <v>0.128</v>
      </c>
      <c r="P214" s="15" t="e">
        <f>SUM(D214,E214,F214,#REF!,G214,H214,I214,J214,K214,L214,M214,N214,O214)</f>
        <v>#REF!</v>
      </c>
      <c r="Q214" s="15">
        <f>D214+E214+F214++G214+H214+I214+J214+K214+L214+M214+N214+O214</f>
        <v>1.7440000000000002</v>
      </c>
    </row>
    <row r="215" spans="1:17" x14ac:dyDescent="0.3">
      <c r="A215" s="30"/>
      <c r="B215" s="30"/>
      <c r="C215" s="33" t="s">
        <v>336</v>
      </c>
      <c r="D215" s="15"/>
      <c r="E215" s="15"/>
      <c r="F215" s="15"/>
      <c r="G215" s="15"/>
      <c r="H215" s="15"/>
      <c r="I215" s="29"/>
      <c r="J215" s="40"/>
      <c r="K215" s="15"/>
      <c r="L215" s="15"/>
      <c r="M215" s="15"/>
      <c r="N215" s="15"/>
      <c r="O215" s="15"/>
      <c r="P215" s="15" t="e">
        <f>SUM(D215,E215,F215,#REF!,G215,H215,I215,J215,K215,L215,M215,N215,O215)</f>
        <v>#REF!</v>
      </c>
      <c r="Q215" s="15"/>
    </row>
    <row r="216" spans="1:17" x14ac:dyDescent="0.3">
      <c r="A216" s="30" t="s">
        <v>703</v>
      </c>
      <c r="B216" s="30" t="s">
        <v>337</v>
      </c>
      <c r="C216" s="33" t="s">
        <v>338</v>
      </c>
      <c r="D216" s="15">
        <v>0.115</v>
      </c>
      <c r="E216" s="15">
        <v>0.105</v>
      </c>
      <c r="F216" s="15">
        <v>9.5000000000000001E-2</v>
      </c>
      <c r="G216" s="15">
        <v>0.111</v>
      </c>
      <c r="H216" s="15">
        <v>0.129</v>
      </c>
      <c r="I216" s="29">
        <v>0.151</v>
      </c>
      <c r="J216" s="40">
        <v>0.17699999999999999</v>
      </c>
      <c r="K216" s="15">
        <v>0.19</v>
      </c>
      <c r="L216" s="15">
        <v>0.19900000000000001</v>
      </c>
      <c r="M216" s="15">
        <v>0.187</v>
      </c>
      <c r="N216" s="15">
        <v>0.14899999999999999</v>
      </c>
      <c r="O216" s="15">
        <v>0.14199999999999999</v>
      </c>
      <c r="P216" s="15" t="e">
        <f>SUM(D216,E216,F216,#REF!,G216,H216,I216,J216,K216,L216,M216,N216,O216)</f>
        <v>#REF!</v>
      </c>
      <c r="Q216" s="15">
        <f>D216+E216+F216++G216+H216+I216+J216+K216+L216+M216+N216+O216</f>
        <v>1.75</v>
      </c>
    </row>
    <row r="217" spans="1:17" x14ac:dyDescent="0.3">
      <c r="A217" s="30" t="s">
        <v>704</v>
      </c>
      <c r="B217" s="30" t="s">
        <v>339</v>
      </c>
      <c r="C217" s="33" t="s">
        <v>827</v>
      </c>
      <c r="D217" s="15">
        <v>0.41599999999999998</v>
      </c>
      <c r="E217" s="15">
        <v>0.38400000000000001</v>
      </c>
      <c r="F217" s="15">
        <v>0.41</v>
      </c>
      <c r="G217" s="15">
        <v>0.47299999999999998</v>
      </c>
      <c r="H217" s="15">
        <v>0.54500000000000004</v>
      </c>
      <c r="I217" s="29">
        <v>0.67100000000000004</v>
      </c>
      <c r="J217" s="40">
        <v>0.72399999999999998</v>
      </c>
      <c r="K217" s="15">
        <v>0.75</v>
      </c>
      <c r="L217" s="15">
        <v>0.77700000000000002</v>
      </c>
      <c r="M217" s="15">
        <v>0.56799999999999995</v>
      </c>
      <c r="N217" s="15">
        <v>0.47699999999999998</v>
      </c>
      <c r="O217" s="15">
        <v>0.48599999999999999</v>
      </c>
      <c r="P217" s="15" t="e">
        <f>SUM(D217,E217,F217,#REF!,G217,H217,I217,J217,K217,L217,M217,N217,O217)</f>
        <v>#REF!</v>
      </c>
      <c r="Q217" s="15">
        <f>D217+E217+F217++G217+H217+I217+J217+K217+L217+M217+N217+O217</f>
        <v>6.681</v>
      </c>
    </row>
    <row r="218" spans="1:17" x14ac:dyDescent="0.3">
      <c r="A218" s="30"/>
      <c r="B218" s="30"/>
      <c r="C218" s="33" t="s">
        <v>340</v>
      </c>
      <c r="D218" s="15"/>
      <c r="E218" s="15"/>
      <c r="F218" s="15"/>
      <c r="G218" s="15"/>
      <c r="H218" s="15"/>
      <c r="I218" s="29"/>
      <c r="J218" s="40"/>
      <c r="K218" s="15"/>
      <c r="L218" s="15"/>
      <c r="M218" s="15"/>
      <c r="N218" s="15"/>
      <c r="O218" s="15"/>
      <c r="P218" s="15" t="e">
        <f>SUM(D218,E218,F218,#REF!,G218,H218,I218,J218,K218,L218,M218,N218,O218)</f>
        <v>#REF!</v>
      </c>
      <c r="Q218" s="15"/>
    </row>
    <row r="219" spans="1:17" x14ac:dyDescent="0.3">
      <c r="A219" s="30" t="s">
        <v>705</v>
      </c>
      <c r="B219" s="30" t="s">
        <v>341</v>
      </c>
      <c r="C219" s="33" t="s">
        <v>342</v>
      </c>
      <c r="D219" s="15">
        <v>0.112</v>
      </c>
      <c r="E219" s="15">
        <v>9.5000000000000001E-2</v>
      </c>
      <c r="F219" s="15">
        <v>6.5000000000000002E-2</v>
      </c>
      <c r="G219" s="15">
        <v>0.10100000000000001</v>
      </c>
      <c r="H219" s="15">
        <v>0.121</v>
      </c>
      <c r="I219" s="29">
        <v>0.13200000000000001</v>
      </c>
      <c r="J219" s="40">
        <v>0.153</v>
      </c>
      <c r="K219" s="15">
        <v>0.16</v>
      </c>
      <c r="L219" s="15">
        <v>0.16800000000000001</v>
      </c>
      <c r="M219" s="15">
        <v>0.14199999999999999</v>
      </c>
      <c r="N219" s="15">
        <v>8.1000000000000003E-2</v>
      </c>
      <c r="O219" s="15">
        <v>0.111</v>
      </c>
      <c r="P219" s="15" t="e">
        <f>SUM(D219,E219,F219,#REF!,G219,H219,I219,J219,K219,L219,M219,N219,O219)</f>
        <v>#REF!</v>
      </c>
      <c r="Q219" s="15">
        <f>D219+E219+F219++G219+H219+I219+J219+K219+L219+M219+N219+O219</f>
        <v>1.4409999999999998</v>
      </c>
    </row>
    <row r="220" spans="1:17" x14ac:dyDescent="0.3">
      <c r="A220" s="30"/>
      <c r="B220" s="30"/>
      <c r="C220" s="33" t="s">
        <v>343</v>
      </c>
      <c r="D220" s="15"/>
      <c r="E220" s="15"/>
      <c r="F220" s="15"/>
      <c r="G220" s="15"/>
      <c r="H220" s="15"/>
      <c r="I220" s="29"/>
      <c r="J220" s="40"/>
      <c r="K220" s="15"/>
      <c r="L220" s="15"/>
      <c r="M220" s="15"/>
      <c r="N220" s="15"/>
      <c r="O220" s="15"/>
      <c r="P220" s="15" t="e">
        <f>SUM(D220,E220,F220,#REF!,G220,H220,I220,J220,K220,L220,M220,N220,O220)</f>
        <v>#REF!</v>
      </c>
      <c r="Q220" s="15"/>
    </row>
    <row r="221" spans="1:17" x14ac:dyDescent="0.3">
      <c r="A221" s="30" t="s">
        <v>706</v>
      </c>
      <c r="B221" s="30" t="s">
        <v>344</v>
      </c>
      <c r="C221" s="33" t="s">
        <v>345</v>
      </c>
      <c r="D221" s="15">
        <v>0.14499999999999999</v>
      </c>
      <c r="E221" s="15">
        <v>0.129</v>
      </c>
      <c r="F221" s="15">
        <v>0.13300000000000001</v>
      </c>
      <c r="G221" s="15">
        <v>0.15</v>
      </c>
      <c r="H221" s="15">
        <v>0.16800000000000001</v>
      </c>
      <c r="I221" s="29">
        <v>0.20799999999999999</v>
      </c>
      <c r="J221" s="40">
        <v>0.217</v>
      </c>
      <c r="K221" s="15">
        <v>0.23499999999999999</v>
      </c>
      <c r="L221" s="15">
        <v>0.22800000000000001</v>
      </c>
      <c r="M221" s="15">
        <v>0.191</v>
      </c>
      <c r="N221" s="15">
        <v>0.19</v>
      </c>
      <c r="O221" s="15">
        <v>0.16</v>
      </c>
      <c r="P221" s="15" t="e">
        <f>SUM(D221,E221,F221,#REF!,G221,H221,I221,J221,K221,L221,M221,N221,O221)</f>
        <v>#REF!</v>
      </c>
      <c r="Q221" s="15">
        <f>D221+E221+F221++G221+H221+I221+J221+K221+L221+M221+N221+O221</f>
        <v>2.1540000000000004</v>
      </c>
    </row>
    <row r="222" spans="1:17" x14ac:dyDescent="0.3">
      <c r="A222" s="30"/>
      <c r="B222" s="30"/>
      <c r="C222" s="33" t="s">
        <v>345</v>
      </c>
      <c r="D222" s="15"/>
      <c r="E222" s="15"/>
      <c r="F222" s="15"/>
      <c r="G222" s="15"/>
      <c r="H222" s="15"/>
      <c r="I222" s="29"/>
      <c r="J222" s="40"/>
      <c r="K222" s="15"/>
      <c r="L222" s="15"/>
      <c r="M222" s="15"/>
      <c r="N222" s="15"/>
      <c r="O222" s="15"/>
      <c r="P222" s="15" t="e">
        <f>SUM(D222,E222,F222,#REF!,G222,H222,I222,J222,K222,L222,M222,N222,O222)</f>
        <v>#REF!</v>
      </c>
      <c r="Q222" s="15"/>
    </row>
    <row r="223" spans="1:17" x14ac:dyDescent="0.3">
      <c r="A223" s="30" t="s">
        <v>707</v>
      </c>
      <c r="B223" s="30" t="s">
        <v>346</v>
      </c>
      <c r="C223" s="33" t="s">
        <v>347</v>
      </c>
      <c r="D223" s="15">
        <v>0.18</v>
      </c>
      <c r="E223" s="15">
        <v>0.16500000000000001</v>
      </c>
      <c r="F223" s="15">
        <v>0.14299999999999999</v>
      </c>
      <c r="G223" s="15">
        <v>0.16600000000000001</v>
      </c>
      <c r="H223" s="15">
        <v>0.189</v>
      </c>
      <c r="I223" s="29">
        <v>0.214</v>
      </c>
      <c r="J223" s="40">
        <v>0.247</v>
      </c>
      <c r="K223" s="15">
        <v>0.27100000000000002</v>
      </c>
      <c r="L223" s="15">
        <v>0.27600000000000002</v>
      </c>
      <c r="M223" s="15">
        <v>0.255</v>
      </c>
      <c r="N223" s="15">
        <v>0.219</v>
      </c>
      <c r="O223" s="15">
        <v>0.22</v>
      </c>
      <c r="P223" s="15" t="e">
        <f>SUM(D223,E223,F223,#REF!,G223,H223,I223,J223,K223,L223,M223,N223,O223)</f>
        <v>#REF!</v>
      </c>
      <c r="Q223" s="15">
        <f>D223+E223+F223++G223+H223+I223+J223+K223+L223+M223+N223+O223</f>
        <v>2.5449999999999999</v>
      </c>
    </row>
    <row r="224" spans="1:17" x14ac:dyDescent="0.3">
      <c r="A224" s="30" t="s">
        <v>708</v>
      </c>
      <c r="B224" s="30" t="s">
        <v>348</v>
      </c>
      <c r="C224" s="33" t="s">
        <v>816</v>
      </c>
      <c r="D224" s="15">
        <v>0.14399999999999999</v>
      </c>
      <c r="E224" s="15">
        <v>0.13200000000000001</v>
      </c>
      <c r="F224" s="15">
        <v>0.121</v>
      </c>
      <c r="G224" s="15">
        <v>0.13100000000000001</v>
      </c>
      <c r="H224" s="15">
        <v>0.152</v>
      </c>
      <c r="I224" s="29">
        <v>0.17199999999999999</v>
      </c>
      <c r="J224" s="40">
        <v>0.19900000000000001</v>
      </c>
      <c r="K224" s="15">
        <v>0.218</v>
      </c>
      <c r="L224" s="15">
        <v>0.221</v>
      </c>
      <c r="M224" s="15">
        <v>0.20699999999999999</v>
      </c>
      <c r="N224" s="15">
        <v>0.17299999999999999</v>
      </c>
      <c r="O224" s="15">
        <v>0.17199999999999999</v>
      </c>
      <c r="P224" s="15" t="e">
        <f>SUM(D224,E224,F224,#REF!,G224,H224,I224,J224,K224,L224,M224,N224,O224)</f>
        <v>#REF!</v>
      </c>
      <c r="Q224" s="15">
        <f>D224+E224+F224++G224+H224+I224+J224+K224+L224+M224+N224+O224</f>
        <v>2.0420000000000003</v>
      </c>
    </row>
    <row r="225" spans="1:17" x14ac:dyDescent="0.3">
      <c r="A225" s="30" t="s">
        <v>709</v>
      </c>
      <c r="B225" s="30" t="s">
        <v>349</v>
      </c>
      <c r="C225" s="33" t="s">
        <v>350</v>
      </c>
      <c r="D225" s="15">
        <v>0.24299999999999999</v>
      </c>
      <c r="E225" s="15">
        <v>0.21199999999999999</v>
      </c>
      <c r="F225" s="15">
        <v>0.22600000000000001</v>
      </c>
      <c r="G225" s="15">
        <v>0.25900000000000001</v>
      </c>
      <c r="H225" s="15">
        <v>0.28699999999999998</v>
      </c>
      <c r="I225" s="29">
        <v>0.34300000000000003</v>
      </c>
      <c r="J225" s="40">
        <v>0.36399999999999999</v>
      </c>
      <c r="K225" s="15">
        <v>0.39300000000000002</v>
      </c>
      <c r="L225" s="15">
        <v>0.38400000000000001</v>
      </c>
      <c r="M225" s="15">
        <v>0.31900000000000001</v>
      </c>
      <c r="N225" s="15">
        <v>0.316</v>
      </c>
      <c r="O225" s="15">
        <v>0.25800000000000001</v>
      </c>
      <c r="P225" s="15" t="e">
        <f>SUM(D225,E225,F225,#REF!,G225,H225,I225,J225,K225,L225,M225,N225,O225)</f>
        <v>#REF!</v>
      </c>
      <c r="Q225" s="15">
        <f>D225+E225+F225++G225+H225+I225+J225+K225+L225+M225+N225+O225</f>
        <v>3.6039999999999996</v>
      </c>
    </row>
    <row r="226" spans="1:17" x14ac:dyDescent="0.3">
      <c r="A226" s="30" t="s">
        <v>710</v>
      </c>
      <c r="B226" s="30" t="s">
        <v>351</v>
      </c>
      <c r="C226" s="33" t="s">
        <v>352</v>
      </c>
      <c r="D226" s="15">
        <v>0.21199999999999999</v>
      </c>
      <c r="E226" s="15">
        <v>0.184</v>
      </c>
      <c r="F226" s="15">
        <v>0.19500000000000001</v>
      </c>
      <c r="G226" s="15">
        <v>0.223</v>
      </c>
      <c r="H226" s="15">
        <v>0.248</v>
      </c>
      <c r="I226" s="29">
        <v>0.29499999999999998</v>
      </c>
      <c r="J226" s="40">
        <v>0.314</v>
      </c>
      <c r="K226" s="15">
        <v>0.34300000000000003</v>
      </c>
      <c r="L226" s="15">
        <v>0.33200000000000002</v>
      </c>
      <c r="M226" s="15">
        <v>0.27200000000000002</v>
      </c>
      <c r="N226" s="15">
        <v>0.26400000000000001</v>
      </c>
      <c r="O226" s="15">
        <v>0.219</v>
      </c>
      <c r="P226" s="15" t="e">
        <f>SUM(D226,E226,F226,#REF!,G226,H226,I226,J226,K226,L226,M226,N226,O226)</f>
        <v>#REF!</v>
      </c>
      <c r="Q226" s="15">
        <f>D226+E226+F226++G226+H226+I226+J226+K226+L226+M226+N226+O226</f>
        <v>3.1009999999999995</v>
      </c>
    </row>
    <row r="227" spans="1:17" x14ac:dyDescent="0.3">
      <c r="A227" s="30"/>
      <c r="B227" s="30"/>
      <c r="C227" s="33" t="s">
        <v>352</v>
      </c>
      <c r="D227" s="15"/>
      <c r="E227" s="15"/>
      <c r="F227" s="15"/>
      <c r="G227" s="15"/>
      <c r="H227" s="15"/>
      <c r="I227" s="29"/>
      <c r="J227" s="40"/>
      <c r="K227" s="15"/>
      <c r="L227" s="15"/>
      <c r="M227" s="15"/>
      <c r="N227" s="15"/>
      <c r="O227" s="15"/>
      <c r="P227" s="15" t="e">
        <f>SUM(D227,E227,F227,#REF!,G227,H227,I227,J227,K227,L227,M227,N227,O227)</f>
        <v>#REF!</v>
      </c>
      <c r="Q227" s="15"/>
    </row>
    <row r="228" spans="1:17" x14ac:dyDescent="0.3">
      <c r="A228" s="30" t="s">
        <v>711</v>
      </c>
      <c r="B228" s="30" t="s">
        <v>353</v>
      </c>
      <c r="C228" s="33" t="s">
        <v>853</v>
      </c>
      <c r="D228" s="15">
        <v>7.1999999999999995E-2</v>
      </c>
      <c r="E228" s="15">
        <v>6.6000000000000003E-2</v>
      </c>
      <c r="F228" s="15">
        <v>6.0999999999999999E-2</v>
      </c>
      <c r="G228" s="15">
        <v>6.6000000000000003E-2</v>
      </c>
      <c r="H228" s="15">
        <v>7.2999999999999995E-2</v>
      </c>
      <c r="I228" s="29">
        <v>8.4000000000000005E-2</v>
      </c>
      <c r="J228" s="40">
        <v>9.6000000000000002E-2</v>
      </c>
      <c r="K228" s="15">
        <v>0.105</v>
      </c>
      <c r="L228" s="15">
        <v>8.7999999999999995E-2</v>
      </c>
      <c r="M228" s="15">
        <v>0.1</v>
      </c>
      <c r="N228" s="15">
        <v>8.4000000000000005E-2</v>
      </c>
      <c r="O228" s="15">
        <v>8.5000000000000006E-2</v>
      </c>
      <c r="P228" s="15" t="e">
        <f>SUM(D228,E228,F228,#REF!,G228,H228,I228,J228,K228,L228,M228,N228,O228)</f>
        <v>#REF!</v>
      </c>
      <c r="Q228" s="15">
        <f>D228+E228+F228++G228+H228+I228+J228+K228+L228+M228+N228+O228</f>
        <v>0.97999999999999987</v>
      </c>
    </row>
    <row r="229" spans="1:17" x14ac:dyDescent="0.3">
      <c r="A229" s="30" t="s">
        <v>712</v>
      </c>
      <c r="B229" s="30" t="s">
        <v>354</v>
      </c>
      <c r="C229" s="33" t="s">
        <v>355</v>
      </c>
      <c r="D229" s="15">
        <v>0.11600000000000001</v>
      </c>
      <c r="E229" s="15">
        <v>0.105</v>
      </c>
      <c r="F229" s="15">
        <v>9.6000000000000002E-2</v>
      </c>
      <c r="G229" s="15">
        <v>0.105</v>
      </c>
      <c r="H229" s="15">
        <v>0.121</v>
      </c>
      <c r="I229" s="29">
        <v>0.13500000000000001</v>
      </c>
      <c r="J229" s="40">
        <v>0.158</v>
      </c>
      <c r="K229" s="15">
        <v>0.17499999999999999</v>
      </c>
      <c r="L229" s="15">
        <v>0.14899999999999999</v>
      </c>
      <c r="M229" s="15">
        <v>0.16200000000000001</v>
      </c>
      <c r="N229" s="15">
        <v>0.13500000000000001</v>
      </c>
      <c r="O229" s="15">
        <v>0.13900000000000001</v>
      </c>
      <c r="P229" s="15" t="e">
        <f>SUM(D229,E229,F229,#REF!,G229,H229,I229,J229,K229,L229,M229,N229,O229)</f>
        <v>#REF!</v>
      </c>
      <c r="Q229" s="15">
        <f>D229+E229+F229++G229+H229+I229+J229+K229+L229+M229+N229+O229</f>
        <v>1.5959999999999999</v>
      </c>
    </row>
    <row r="230" spans="1:17" x14ac:dyDescent="0.3">
      <c r="A230" s="30" t="s">
        <v>713</v>
      </c>
      <c r="B230" s="30" t="s">
        <v>356</v>
      </c>
      <c r="C230" s="33" t="s">
        <v>357</v>
      </c>
      <c r="D230" s="15">
        <v>0.121</v>
      </c>
      <c r="E230" s="15">
        <v>0.105</v>
      </c>
      <c r="F230" s="15">
        <v>0.113</v>
      </c>
      <c r="G230" s="15">
        <v>0.127</v>
      </c>
      <c r="H230" s="15">
        <v>0.14199999999999999</v>
      </c>
      <c r="I230" s="29">
        <v>0.16800000000000001</v>
      </c>
      <c r="J230" s="40">
        <v>0.18</v>
      </c>
      <c r="K230" s="15">
        <v>0.192</v>
      </c>
      <c r="L230" s="15">
        <v>0.19</v>
      </c>
      <c r="M230" s="15">
        <v>0.157</v>
      </c>
      <c r="N230" s="15">
        <v>0.159</v>
      </c>
      <c r="O230" s="15">
        <v>0.13700000000000001</v>
      </c>
      <c r="P230" s="15" t="e">
        <f>SUM(D230,E230,F230,#REF!,G230,H230,I230,J230,K230,L230,M230,N230,O230)</f>
        <v>#REF!</v>
      </c>
      <c r="Q230" s="15">
        <f>D230+E230+F230++G230+H230+I230+J230+K230+L230+M230+N230+O230</f>
        <v>1.7909999999999999</v>
      </c>
    </row>
    <row r="231" spans="1:17" x14ac:dyDescent="0.3">
      <c r="A231" s="30"/>
      <c r="B231" s="30"/>
      <c r="C231" s="33" t="s">
        <v>357</v>
      </c>
      <c r="D231" s="15"/>
      <c r="E231" s="15"/>
      <c r="F231" s="15"/>
      <c r="G231" s="15"/>
      <c r="H231" s="15"/>
      <c r="I231" s="29"/>
      <c r="J231" s="40"/>
      <c r="K231" s="15"/>
      <c r="L231" s="15"/>
      <c r="M231" s="15"/>
      <c r="N231" s="15"/>
      <c r="O231" s="15"/>
      <c r="P231" s="15" t="e">
        <f>SUM(D231,E231,F231,#REF!,G231,H231,I231,J231,K231,L231,M231,N231,O231)</f>
        <v>#REF!</v>
      </c>
      <c r="Q231" s="15"/>
    </row>
    <row r="232" spans="1:17" x14ac:dyDescent="0.3">
      <c r="A232" s="30" t="s">
        <v>714</v>
      </c>
      <c r="B232" s="30" t="s">
        <v>358</v>
      </c>
      <c r="C232" s="33" t="s">
        <v>840</v>
      </c>
      <c r="D232" s="15">
        <v>0.06</v>
      </c>
      <c r="E232" s="15">
        <v>5.5E-2</v>
      </c>
      <c r="F232" s="15">
        <v>5.0999999999999997E-2</v>
      </c>
      <c r="G232" s="15">
        <v>5.3999999999999999E-2</v>
      </c>
      <c r="H232" s="15">
        <v>6.3E-2</v>
      </c>
      <c r="I232" s="29">
        <v>6.9000000000000006E-2</v>
      </c>
      <c r="J232" s="40">
        <v>0.08</v>
      </c>
      <c r="K232" s="15">
        <v>8.4000000000000005E-2</v>
      </c>
      <c r="L232" s="15">
        <v>6.4000000000000001E-2</v>
      </c>
      <c r="M232" s="15">
        <v>7.4999999999999997E-2</v>
      </c>
      <c r="N232" s="15">
        <v>6.4000000000000001E-2</v>
      </c>
      <c r="O232" s="15">
        <v>6.7000000000000004E-2</v>
      </c>
      <c r="P232" s="15" t="e">
        <f>SUM(D232,E232,F232,#REF!,G232,H232,I232,J232,K232,L232,M232,N232,O232)</f>
        <v>#REF!</v>
      </c>
      <c r="Q232" s="15">
        <f>D232+E232+F232++G232+H232+I232+J232+K232+L232+M232+N232+O232</f>
        <v>0.78600000000000003</v>
      </c>
    </row>
    <row r="233" spans="1:17" x14ac:dyDescent="0.3">
      <c r="A233" s="30" t="s">
        <v>715</v>
      </c>
      <c r="B233" s="30" t="s">
        <v>359</v>
      </c>
      <c r="C233" s="33" t="s">
        <v>360</v>
      </c>
      <c r="D233" s="15">
        <v>0.111</v>
      </c>
      <c r="E233" s="15">
        <v>0.104</v>
      </c>
      <c r="F233" s="15">
        <v>0.108</v>
      </c>
      <c r="G233" s="15">
        <v>0.13</v>
      </c>
      <c r="H233" s="15">
        <v>0.14399999999999999</v>
      </c>
      <c r="I233" s="29">
        <v>0.17699999999999999</v>
      </c>
      <c r="J233" s="40">
        <v>0.17299999999999999</v>
      </c>
      <c r="K233" s="15">
        <v>0.189</v>
      </c>
      <c r="L233" s="15">
        <v>0.187</v>
      </c>
      <c r="M233" s="15">
        <v>0.155</v>
      </c>
      <c r="N233" s="15">
        <v>0.152</v>
      </c>
      <c r="O233" s="15">
        <v>0.129</v>
      </c>
      <c r="P233" s="15" t="e">
        <f>SUM(D233,E233,F233,#REF!,G233,H233,I233,J233,K233,L233,M233,N233,O233)</f>
        <v>#REF!</v>
      </c>
      <c r="Q233" s="15">
        <f>D233+E233+F233++G233+H233+I233+J233+K233+L233+M233+N233+O233</f>
        <v>1.7590000000000001</v>
      </c>
    </row>
    <row r="234" spans="1:17" x14ac:dyDescent="0.3">
      <c r="A234" s="30" t="s">
        <v>716</v>
      </c>
      <c r="B234" s="30" t="s">
        <v>361</v>
      </c>
      <c r="C234" s="33" t="s">
        <v>362</v>
      </c>
      <c r="D234" s="15">
        <v>7.3999999999999996E-2</v>
      </c>
      <c r="E234" s="15">
        <v>6.7000000000000004E-2</v>
      </c>
      <c r="F234" s="15">
        <v>6.0999999999999999E-2</v>
      </c>
      <c r="G234" s="15">
        <v>6.5000000000000002E-2</v>
      </c>
      <c r="H234" s="15">
        <v>7.5999999999999998E-2</v>
      </c>
      <c r="I234" s="29">
        <v>8.4000000000000005E-2</v>
      </c>
      <c r="J234" s="40">
        <v>9.6000000000000002E-2</v>
      </c>
      <c r="K234" s="15">
        <v>0.106</v>
      </c>
      <c r="L234" s="15">
        <v>0.108</v>
      </c>
      <c r="M234" s="15">
        <v>0.10199999999999999</v>
      </c>
      <c r="N234" s="15">
        <v>8.5999999999999993E-2</v>
      </c>
      <c r="O234" s="15">
        <v>8.5999999999999993E-2</v>
      </c>
      <c r="P234" s="15" t="e">
        <f>SUM(D234,E234,F234,#REF!,G234,H234,I234,J234,K234,L234,M234,N234,O234)</f>
        <v>#REF!</v>
      </c>
      <c r="Q234" s="15">
        <f>D234+E234+F234++G234+H234+I234+J234+K234+L234+M234+N234+O234</f>
        <v>1.0109999999999999</v>
      </c>
    </row>
    <row r="235" spans="1:17" x14ac:dyDescent="0.3">
      <c r="A235" s="30" t="s">
        <v>717</v>
      </c>
      <c r="B235" s="30" t="s">
        <v>363</v>
      </c>
      <c r="C235" s="33" t="s">
        <v>364</v>
      </c>
      <c r="D235" s="15">
        <v>6.0999999999999999E-2</v>
      </c>
      <c r="E235" s="15">
        <v>3.7999999999999999E-2</v>
      </c>
      <c r="F235" s="15">
        <v>6.8000000000000005E-2</v>
      </c>
      <c r="G235" s="15">
        <v>5.2999999999999999E-2</v>
      </c>
      <c r="H235" s="15">
        <v>6.0999999999999999E-2</v>
      </c>
      <c r="I235" s="29">
        <v>4.4999999999999998E-2</v>
      </c>
      <c r="J235" s="40">
        <v>0.10299999999999999</v>
      </c>
      <c r="K235" s="15">
        <v>8.5999999999999993E-2</v>
      </c>
      <c r="L235" s="15">
        <v>8.2000000000000003E-2</v>
      </c>
      <c r="M235" s="15">
        <v>8.3000000000000004E-2</v>
      </c>
      <c r="N235" s="15">
        <v>7.0000000000000007E-2</v>
      </c>
      <c r="O235" s="15">
        <v>6.9000000000000006E-2</v>
      </c>
      <c r="P235" s="15" t="e">
        <f>SUM(D235,E235,F235,#REF!,G235,H235,I235,J235,K235,L235,M235,N235,O235)</f>
        <v>#REF!</v>
      </c>
      <c r="Q235" s="15">
        <f>D235+E235+F235++G235+H235+I235+J235+K235+L235+M235+N235+O235</f>
        <v>0.81899999999999995</v>
      </c>
    </row>
    <row r="236" spans="1:17" x14ac:dyDescent="0.3">
      <c r="A236" s="30" t="s">
        <v>718</v>
      </c>
      <c r="B236" s="30" t="s">
        <v>365</v>
      </c>
      <c r="C236" s="33" t="s">
        <v>366</v>
      </c>
      <c r="D236" s="15">
        <v>6.3E-2</v>
      </c>
      <c r="E236" s="15">
        <v>5.8999999999999997E-2</v>
      </c>
      <c r="F236" s="15">
        <v>5.2999999999999999E-2</v>
      </c>
      <c r="G236" s="15">
        <v>5.8000000000000003E-2</v>
      </c>
      <c r="H236" s="15">
        <v>6.6000000000000003E-2</v>
      </c>
      <c r="I236" s="29">
        <v>7.2999999999999995E-2</v>
      </c>
      <c r="J236" s="40">
        <v>8.5000000000000006E-2</v>
      </c>
      <c r="K236" s="15">
        <v>9.4E-2</v>
      </c>
      <c r="L236" s="15">
        <v>9.5000000000000001E-2</v>
      </c>
      <c r="M236" s="15">
        <v>8.8999999999999996E-2</v>
      </c>
      <c r="N236" s="15">
        <v>7.5999999999999998E-2</v>
      </c>
      <c r="O236" s="15">
        <v>7.5999999999999998E-2</v>
      </c>
      <c r="P236" s="15" t="e">
        <f>SUM(D236,E236,F236,#REF!,G236,H236,I236,J236,K236,L236,M236,N236,O236)</f>
        <v>#REF!</v>
      </c>
      <c r="Q236" s="15">
        <f>D236+E236+F236++G236+H236+I236+J236+K236+L236+M236+N236+O236</f>
        <v>0.8869999999999999</v>
      </c>
    </row>
    <row r="237" spans="1:17" x14ac:dyDescent="0.3">
      <c r="A237" s="30"/>
      <c r="B237" s="30"/>
      <c r="C237" s="33" t="s">
        <v>366</v>
      </c>
      <c r="D237" s="15"/>
      <c r="E237" s="15"/>
      <c r="F237" s="15"/>
      <c r="G237" s="15"/>
      <c r="H237" s="15"/>
      <c r="I237" s="29"/>
      <c r="J237" s="40"/>
      <c r="K237" s="15"/>
      <c r="L237" s="15"/>
      <c r="M237" s="15"/>
      <c r="N237" s="15"/>
      <c r="O237" s="15"/>
      <c r="P237" s="15" t="e">
        <f>SUM(D237,E237,F237,#REF!,G237,H237,I237,J237,K237,L237,M237,N237,O237)</f>
        <v>#REF!</v>
      </c>
      <c r="Q237" s="15"/>
    </row>
    <row r="238" spans="1:17" x14ac:dyDescent="0.3">
      <c r="A238" s="30" t="s">
        <v>719</v>
      </c>
      <c r="B238" s="30" t="s">
        <v>367</v>
      </c>
      <c r="C238" s="33" t="s">
        <v>368</v>
      </c>
      <c r="D238" s="15">
        <v>5.6000000000000001E-2</v>
      </c>
      <c r="E238" s="15">
        <v>5.1999999999999998E-2</v>
      </c>
      <c r="F238" s="15">
        <v>4.8000000000000001E-2</v>
      </c>
      <c r="G238" s="15">
        <v>5.5E-2</v>
      </c>
      <c r="H238" s="15">
        <v>6.0999999999999999E-2</v>
      </c>
      <c r="I238" s="29">
        <v>7.0999999999999994E-2</v>
      </c>
      <c r="J238" s="40">
        <v>8.1000000000000003E-2</v>
      </c>
      <c r="K238" s="15">
        <v>8.5999999999999993E-2</v>
      </c>
      <c r="L238" s="15">
        <v>8.8999999999999996E-2</v>
      </c>
      <c r="M238" s="15">
        <v>8.5000000000000006E-2</v>
      </c>
      <c r="N238" s="15">
        <v>6.8000000000000005E-2</v>
      </c>
      <c r="O238" s="15">
        <v>6.6000000000000003E-2</v>
      </c>
      <c r="P238" s="15" t="e">
        <f>SUM(D238,E238,F238,#REF!,G238,H238,I238,J238,K238,L238,M238,N238,O238)</f>
        <v>#REF!</v>
      </c>
      <c r="Q238" s="15">
        <f>D238+E238+F238++G238+H238+I238+J238+K238+L238+M238+N238+O238</f>
        <v>0.81800000000000006</v>
      </c>
    </row>
    <row r="239" spans="1:17" x14ac:dyDescent="0.3">
      <c r="A239" s="30" t="s">
        <v>720</v>
      </c>
      <c r="B239" s="30" t="s">
        <v>369</v>
      </c>
      <c r="C239" s="33" t="s">
        <v>370</v>
      </c>
      <c r="D239" s="15">
        <v>0.03</v>
      </c>
      <c r="E239" s="15">
        <v>2.8000000000000001E-2</v>
      </c>
      <c r="F239" s="15">
        <v>0.03</v>
      </c>
      <c r="G239" s="15">
        <v>3.3000000000000002E-2</v>
      </c>
      <c r="H239" s="15">
        <v>3.5000000000000003E-2</v>
      </c>
      <c r="I239" s="29">
        <v>4.1000000000000002E-2</v>
      </c>
      <c r="J239" s="40">
        <v>4.2999999999999997E-2</v>
      </c>
      <c r="K239" s="15">
        <v>4.5999999999999999E-2</v>
      </c>
      <c r="L239" s="15">
        <v>4.4999999999999998E-2</v>
      </c>
      <c r="M239" s="15">
        <v>3.9E-2</v>
      </c>
      <c r="N239" s="15">
        <v>3.9E-2</v>
      </c>
      <c r="O239" s="15">
        <v>3.2000000000000001E-2</v>
      </c>
      <c r="P239" s="15" t="e">
        <f>SUM(D239,E239,F239,#REF!,G239,H239,I239,J239,K239,L239,M239,N239,O239)</f>
        <v>#REF!</v>
      </c>
      <c r="Q239" s="15">
        <f>D239+E239+F239++G239+H239+I239+J239+K239+L239+M239+N239+O239</f>
        <v>0.44099999999999995</v>
      </c>
    </row>
    <row r="240" spans="1:17" x14ac:dyDescent="0.3">
      <c r="A240" s="30" t="s">
        <v>721</v>
      </c>
      <c r="B240" s="30" t="s">
        <v>371</v>
      </c>
      <c r="C240" s="33" t="s">
        <v>372</v>
      </c>
      <c r="D240" s="15">
        <v>8.6999999999999994E-2</v>
      </c>
      <c r="E240" s="15">
        <v>0.08</v>
      </c>
      <c r="F240" s="15">
        <v>7.0999999999999994E-2</v>
      </c>
      <c r="G240" s="15">
        <v>7.6999999999999999E-2</v>
      </c>
      <c r="H240" s="15">
        <v>8.5000000000000006E-2</v>
      </c>
      <c r="I240" s="29">
        <v>9.5000000000000001E-2</v>
      </c>
      <c r="J240" s="40">
        <v>0.111</v>
      </c>
      <c r="K240" s="15">
        <v>0.122</v>
      </c>
      <c r="L240" s="15">
        <v>0.128</v>
      </c>
      <c r="M240" s="15">
        <v>0.12</v>
      </c>
      <c r="N240" s="15">
        <v>0.10299999999999999</v>
      </c>
      <c r="O240" s="15">
        <v>0.104</v>
      </c>
      <c r="P240" s="15" t="e">
        <f>SUM(D240,E240,F240,#REF!,G240,H240,I240,J240,K240,L240,M240,N240,O240)</f>
        <v>#REF!</v>
      </c>
      <c r="Q240" s="15">
        <f>D240+E240+F240++G240+H240+I240+J240+K240+L240+M240+N240+O240</f>
        <v>1.1830000000000001</v>
      </c>
    </row>
    <row r="241" spans="1:17" x14ac:dyDescent="0.3">
      <c r="A241" s="30" t="s">
        <v>722</v>
      </c>
      <c r="B241" s="30" t="s">
        <v>373</v>
      </c>
      <c r="C241" s="33" t="s">
        <v>374</v>
      </c>
      <c r="D241" s="15">
        <v>0.16</v>
      </c>
      <c r="E241" s="15">
        <v>0.13800000000000001</v>
      </c>
      <c r="F241" s="15">
        <v>0.152</v>
      </c>
      <c r="G241" s="15">
        <v>0.16900000000000001</v>
      </c>
      <c r="H241" s="15">
        <v>0.192</v>
      </c>
      <c r="I241" s="29">
        <v>0.23200000000000001</v>
      </c>
      <c r="J241" s="40">
        <v>0.246</v>
      </c>
      <c r="K241" s="15">
        <v>0.26600000000000001</v>
      </c>
      <c r="L241" s="15">
        <v>0.26100000000000001</v>
      </c>
      <c r="M241" s="15">
        <v>0.215</v>
      </c>
      <c r="N241" s="15">
        <v>0.19700000000000001</v>
      </c>
      <c r="O241" s="15">
        <v>0.17499999999999999</v>
      </c>
      <c r="P241" s="15" t="e">
        <f>SUM(D241,E241,F241,#REF!,G241,H241,I241,J241,K241,L241,M241,N241,O241)</f>
        <v>#REF!</v>
      </c>
      <c r="Q241" s="15">
        <f>D241+E241+F241++G241+H241+I241+J241+K241+L241+M241+N241+O241</f>
        <v>2.403</v>
      </c>
    </row>
    <row r="242" spans="1:17" x14ac:dyDescent="0.3">
      <c r="A242" s="30" t="s">
        <v>723</v>
      </c>
      <c r="B242" s="30" t="s">
        <v>375</v>
      </c>
      <c r="C242" s="33" t="s">
        <v>376</v>
      </c>
      <c r="D242" s="15">
        <v>5.2999999999999999E-2</v>
      </c>
      <c r="E242" s="15">
        <v>4.7E-2</v>
      </c>
      <c r="F242" s="15">
        <v>0.05</v>
      </c>
      <c r="G242" s="15">
        <v>5.5E-2</v>
      </c>
      <c r="H242" s="15">
        <v>6.0999999999999999E-2</v>
      </c>
      <c r="I242" s="29">
        <v>7.5999999999999998E-2</v>
      </c>
      <c r="J242" s="40">
        <v>7.4999999999999997E-2</v>
      </c>
      <c r="K242" s="15">
        <v>8.1000000000000003E-2</v>
      </c>
      <c r="L242" s="15">
        <v>7.8E-2</v>
      </c>
      <c r="M242" s="15">
        <v>0.11700000000000001</v>
      </c>
      <c r="N242" s="15">
        <v>3.2000000000000001E-2</v>
      </c>
      <c r="O242" s="15">
        <v>2.8000000000000001E-2</v>
      </c>
      <c r="P242" s="15" t="e">
        <f>SUM(D242,E242,F242,#REF!,G242,H242,I242,J242,K242,L242,M242,N242,O242)</f>
        <v>#REF!</v>
      </c>
      <c r="Q242" s="15">
        <f>D242+E242+F242++G242+H242+I242+J242+K242+L242+M242+N242+O242</f>
        <v>0.75300000000000011</v>
      </c>
    </row>
    <row r="243" spans="1:17" x14ac:dyDescent="0.3">
      <c r="A243" s="30" t="s">
        <v>724</v>
      </c>
      <c r="B243" s="30" t="s">
        <v>377</v>
      </c>
      <c r="C243" s="33" t="s">
        <v>378</v>
      </c>
      <c r="D243" s="15">
        <v>3.2000000000000001E-2</v>
      </c>
      <c r="E243" s="15">
        <v>2.8000000000000001E-2</v>
      </c>
      <c r="F243" s="15">
        <v>3.1E-2</v>
      </c>
      <c r="G243" s="15">
        <v>3.3000000000000002E-2</v>
      </c>
      <c r="H243" s="15">
        <v>3.6999999999999998E-2</v>
      </c>
      <c r="I243" s="29">
        <v>4.2999999999999997E-2</v>
      </c>
      <c r="J243" s="40">
        <v>4.5999999999999999E-2</v>
      </c>
      <c r="K243" s="15">
        <v>4.9000000000000002E-2</v>
      </c>
      <c r="L243" s="15">
        <v>4.9000000000000002E-2</v>
      </c>
      <c r="M243" s="15">
        <v>0.04</v>
      </c>
      <c r="N243" s="15">
        <v>4.1000000000000002E-2</v>
      </c>
      <c r="O243" s="15">
        <v>3.4000000000000002E-2</v>
      </c>
      <c r="P243" s="15" t="e">
        <f>SUM(D243,E243,F243,#REF!,G243,H243,I243,J243,K243,L243,M243,N243,O243)</f>
        <v>#REF!</v>
      </c>
      <c r="Q243" s="15">
        <f>D243+E243+F243++G243+H243+I243+J243+K243+L243+M243+N243+O243</f>
        <v>0.46299999999999997</v>
      </c>
    </row>
    <row r="244" spans="1:17" x14ac:dyDescent="0.3">
      <c r="A244" s="30" t="s">
        <v>725</v>
      </c>
      <c r="B244" s="30" t="s">
        <v>379</v>
      </c>
      <c r="C244" s="33" t="s">
        <v>380</v>
      </c>
      <c r="D244" s="15">
        <v>0.26800000000000002</v>
      </c>
      <c r="E244" s="15">
        <v>0.19900000000000001</v>
      </c>
      <c r="F244" s="15">
        <v>0.22</v>
      </c>
      <c r="G244" s="15">
        <v>0.253</v>
      </c>
      <c r="H244" s="15">
        <v>0.28399999999999997</v>
      </c>
      <c r="I244" s="29">
        <v>0.33600000000000002</v>
      </c>
      <c r="J244" s="40">
        <v>0.36099999999999999</v>
      </c>
      <c r="K244" s="15">
        <v>0.38900000000000001</v>
      </c>
      <c r="L244" s="15">
        <v>0.38700000000000001</v>
      </c>
      <c r="M244" s="15">
        <v>0.35499999999999998</v>
      </c>
      <c r="N244" s="15">
        <v>0.34300000000000003</v>
      </c>
      <c r="O244" s="15">
        <v>0.28899999999999998</v>
      </c>
      <c r="P244" s="15" t="e">
        <f>SUM(D244,E244,F244,#REF!,G244,H244,I244,J244,K244,L244,M244,N244,O244)</f>
        <v>#REF!</v>
      </c>
      <c r="Q244" s="15">
        <f>D244+E244+F244++G244+H244+I244+J244+K244+L244+M244+N244+O244</f>
        <v>3.6840000000000002</v>
      </c>
    </row>
    <row r="245" spans="1:17" x14ac:dyDescent="0.3">
      <c r="A245" s="30" t="s">
        <v>726</v>
      </c>
      <c r="B245" s="30" t="s">
        <v>381</v>
      </c>
      <c r="C245" s="33" t="s">
        <v>382</v>
      </c>
      <c r="D245" s="15">
        <v>0.122</v>
      </c>
      <c r="E245" s="15">
        <v>0.109</v>
      </c>
      <c r="F245" s="15">
        <v>0.11899999999999999</v>
      </c>
      <c r="G245" s="15">
        <v>0.13200000000000001</v>
      </c>
      <c r="H245" s="15">
        <v>0.152</v>
      </c>
      <c r="I245" s="29">
        <v>0.187</v>
      </c>
      <c r="J245" s="40">
        <v>0.20200000000000001</v>
      </c>
      <c r="K245" s="15">
        <v>0.222</v>
      </c>
      <c r="L245" s="15">
        <v>0.214</v>
      </c>
      <c r="M245" s="15">
        <v>0.17799999999999999</v>
      </c>
      <c r="N245" s="15">
        <v>0.16900000000000001</v>
      </c>
      <c r="O245" s="15">
        <v>0.13800000000000001</v>
      </c>
      <c r="P245" s="15" t="e">
        <f>SUM(D245,E245,F245,#REF!,G245,H245,I245,J245,K245,L245,M245,N245,O245)</f>
        <v>#REF!</v>
      </c>
      <c r="Q245" s="15">
        <f>D245+E245+F245++G245+H245+I245+J245+K245+L245+M245+N245+O245</f>
        <v>1.944</v>
      </c>
    </row>
    <row r="246" spans="1:17" x14ac:dyDescent="0.3">
      <c r="A246" s="30" t="s">
        <v>727</v>
      </c>
      <c r="B246" s="30" t="s">
        <v>383</v>
      </c>
      <c r="C246" s="33" t="s">
        <v>813</v>
      </c>
      <c r="D246" s="15">
        <v>0.13300000000000001</v>
      </c>
      <c r="E246" s="15">
        <v>0.11600000000000001</v>
      </c>
      <c r="F246" s="15">
        <v>0.125</v>
      </c>
      <c r="G246" s="15">
        <v>0.14199999999999999</v>
      </c>
      <c r="H246" s="15">
        <v>0.16</v>
      </c>
      <c r="I246" s="29">
        <v>0.19900000000000001</v>
      </c>
      <c r="J246" s="40">
        <v>0.21199999999999999</v>
      </c>
      <c r="K246" s="15">
        <v>0.23</v>
      </c>
      <c r="L246" s="15">
        <v>0.22500000000000001</v>
      </c>
      <c r="M246" s="15">
        <v>0.186</v>
      </c>
      <c r="N246" s="15">
        <v>0.18099999999999999</v>
      </c>
      <c r="O246" s="15">
        <v>0.14699999999999999</v>
      </c>
      <c r="P246" s="15" t="e">
        <f>SUM(D246,E246,F246,#REF!,G246,H246,I246,J246,K246,L246,M246,N246,O246)</f>
        <v>#REF!</v>
      </c>
      <c r="Q246" s="15">
        <f>D246+E246+F246++G246+H246+I246+J246+K246+L246+M246+N246+O246</f>
        <v>2.056</v>
      </c>
    </row>
    <row r="247" spans="1:17" x14ac:dyDescent="0.3">
      <c r="A247" s="30"/>
      <c r="B247" s="30"/>
      <c r="C247" s="33" t="s">
        <v>384</v>
      </c>
      <c r="D247" s="15"/>
      <c r="E247" s="15"/>
      <c r="F247" s="15"/>
      <c r="G247" s="15"/>
      <c r="H247" s="15"/>
      <c r="I247" s="29"/>
      <c r="J247" s="40"/>
      <c r="K247" s="15"/>
      <c r="L247" s="15"/>
      <c r="M247" s="15"/>
      <c r="N247" s="15"/>
      <c r="O247" s="15"/>
      <c r="P247" s="15" t="e">
        <f>SUM(D247,E247,F247,#REF!,G247,H247,I247,J247,K247,L247,M247,N247,O247)</f>
        <v>#REF!</v>
      </c>
      <c r="Q247" s="15"/>
    </row>
    <row r="248" spans="1:17" x14ac:dyDescent="0.3">
      <c r="A248" s="30" t="s">
        <v>728</v>
      </c>
      <c r="B248" s="30" t="s">
        <v>385</v>
      </c>
      <c r="C248" s="33" t="s">
        <v>386</v>
      </c>
      <c r="D248" s="15">
        <v>0.182</v>
      </c>
      <c r="E248" s="15">
        <v>0.14499999999999999</v>
      </c>
      <c r="F248" s="15">
        <v>0.17399999999999999</v>
      </c>
      <c r="G248" s="15">
        <v>0.19600000000000001</v>
      </c>
      <c r="H248" s="15">
        <v>0.218</v>
      </c>
      <c r="I248" s="29">
        <v>0.26100000000000001</v>
      </c>
      <c r="J248" s="40">
        <v>0.27800000000000002</v>
      </c>
      <c r="K248" s="15">
        <v>0.29899999999999999</v>
      </c>
      <c r="L248" s="15">
        <v>0.29299999999999998</v>
      </c>
      <c r="M248" s="15">
        <v>0.245</v>
      </c>
      <c r="N248" s="15">
        <v>0.24099999999999999</v>
      </c>
      <c r="O248" s="15">
        <v>0.20200000000000001</v>
      </c>
      <c r="P248" s="15" t="e">
        <f>SUM(D248,E248,F248,#REF!,G248,H248,I248,J248,K248,L248,M248,N248,O248)</f>
        <v>#REF!</v>
      </c>
      <c r="Q248" s="15">
        <f>D248+E248+F248++G248+H248+I248+J248+K248+L248+M248+N248+O248</f>
        <v>2.734</v>
      </c>
    </row>
    <row r="249" spans="1:17" x14ac:dyDescent="0.3">
      <c r="A249" s="30" t="s">
        <v>729</v>
      </c>
      <c r="B249" s="30" t="s">
        <v>387</v>
      </c>
      <c r="C249" s="33" t="s">
        <v>388</v>
      </c>
      <c r="D249" s="15">
        <v>0.13600000000000001</v>
      </c>
      <c r="E249" s="15">
        <v>0.11700000000000001</v>
      </c>
      <c r="F249" s="15">
        <v>0.124</v>
      </c>
      <c r="G249" s="15">
        <v>0.14399999999999999</v>
      </c>
      <c r="H249" s="15">
        <v>0.16400000000000001</v>
      </c>
      <c r="I249" s="29">
        <v>0.2</v>
      </c>
      <c r="J249" s="40">
        <v>0.216</v>
      </c>
      <c r="K249" s="15">
        <v>0.23499999999999999</v>
      </c>
      <c r="L249" s="15">
        <v>0.23</v>
      </c>
      <c r="M249" s="15">
        <v>0.19</v>
      </c>
      <c r="N249" s="15">
        <v>0.182</v>
      </c>
      <c r="O249" s="15">
        <v>0.15</v>
      </c>
      <c r="P249" s="15" t="e">
        <f>SUM(D249,E249,F249,#REF!,G249,H249,I249,J249,K249,L249,M249,N249,O249)</f>
        <v>#REF!</v>
      </c>
      <c r="Q249" s="15">
        <f>D249+E249+F249++G249+H249+I249+J249+K249+L249+M249+N249+O249</f>
        <v>2.0879999999999996</v>
      </c>
    </row>
    <row r="250" spans="1:17" x14ac:dyDescent="0.3">
      <c r="A250" s="30" t="s">
        <v>730</v>
      </c>
      <c r="B250" s="30" t="s">
        <v>389</v>
      </c>
      <c r="C250" s="33" t="s">
        <v>390</v>
      </c>
      <c r="D250" s="15">
        <v>0.1</v>
      </c>
      <c r="E250" s="15">
        <v>9.1999999999999998E-2</v>
      </c>
      <c r="F250" s="15">
        <v>8.2000000000000003E-2</v>
      </c>
      <c r="G250" s="15">
        <v>0.09</v>
      </c>
      <c r="H250" s="15">
        <v>9.8000000000000004E-2</v>
      </c>
      <c r="I250" s="29">
        <v>0.109</v>
      </c>
      <c r="J250" s="40">
        <v>0.123</v>
      </c>
      <c r="K250" s="15">
        <v>0.13400000000000001</v>
      </c>
      <c r="L250" s="15">
        <v>8.7999999999999995E-2</v>
      </c>
      <c r="M250" s="15">
        <v>8.1000000000000003E-2</v>
      </c>
      <c r="N250" s="15">
        <v>6.9000000000000006E-2</v>
      </c>
      <c r="O250" s="15">
        <v>6.9000000000000006E-2</v>
      </c>
      <c r="P250" s="15" t="e">
        <f>SUM(D250,E250,F250,#REF!,G250,H250,I250,J250,K250,L250,M250,N250,O250)</f>
        <v>#REF!</v>
      </c>
      <c r="Q250" s="15">
        <f>D250+E250+F250++G250+H250+I250+J250+K250+L250+M250+N250+O250</f>
        <v>1.1349999999999998</v>
      </c>
    </row>
    <row r="251" spans="1:17" x14ac:dyDescent="0.3">
      <c r="A251" s="30" t="s">
        <v>731</v>
      </c>
      <c r="B251" s="30" t="s">
        <v>391</v>
      </c>
      <c r="C251" s="33" t="s">
        <v>392</v>
      </c>
      <c r="D251" s="15">
        <v>0.499</v>
      </c>
      <c r="E251" s="15">
        <v>0.432</v>
      </c>
      <c r="F251" s="15">
        <v>0.47</v>
      </c>
      <c r="G251" s="15">
        <v>0.52800000000000002</v>
      </c>
      <c r="H251" s="15">
        <v>0.58399999999999996</v>
      </c>
      <c r="I251" s="29">
        <v>0.69499999999999995</v>
      </c>
      <c r="J251" s="40">
        <v>0.73799999999999999</v>
      </c>
      <c r="K251" s="15">
        <v>0.79300000000000004</v>
      </c>
      <c r="L251" s="15">
        <v>0.77900000000000003</v>
      </c>
      <c r="M251" s="15">
        <v>0.65300000000000002</v>
      </c>
      <c r="N251" s="15">
        <v>0.64400000000000002</v>
      </c>
      <c r="O251" s="15">
        <v>0.54300000000000004</v>
      </c>
      <c r="P251" s="15" t="e">
        <f>SUM(D251,E251,F251,#REF!,G251,H251,I251,J251,K251,L251,M251,N251,O251)</f>
        <v>#REF!</v>
      </c>
      <c r="Q251" s="15">
        <f>D251+E251+F251++G251+H251+I251+J251+K251+L251+M251+N251+O251</f>
        <v>7.3579999999999997</v>
      </c>
    </row>
    <row r="252" spans="1:17" x14ac:dyDescent="0.3">
      <c r="A252" s="30"/>
      <c r="B252" s="30"/>
      <c r="C252" s="33" t="s">
        <v>393</v>
      </c>
      <c r="D252" s="15"/>
      <c r="E252" s="15"/>
      <c r="F252" s="15"/>
      <c r="G252" s="15"/>
      <c r="H252" s="15"/>
      <c r="I252" s="29"/>
      <c r="J252" s="40"/>
      <c r="K252" s="15"/>
      <c r="L252" s="15"/>
      <c r="M252" s="15"/>
      <c r="N252" s="15"/>
      <c r="O252" s="15"/>
      <c r="P252" s="15" t="e">
        <f>SUM(D252,E252,F252,#REF!,G252,H252,I252,J252,K252,L252,M252,N252,O252)</f>
        <v>#REF!</v>
      </c>
      <c r="Q252" s="15"/>
    </row>
    <row r="253" spans="1:17" x14ac:dyDescent="0.3">
      <c r="A253" s="30" t="s">
        <v>732</v>
      </c>
      <c r="B253" s="30" t="s">
        <v>394</v>
      </c>
      <c r="C253" s="33" t="s">
        <v>395</v>
      </c>
      <c r="D253" s="15">
        <v>0.40799999999999997</v>
      </c>
      <c r="E253" s="15">
        <v>0.33700000000000002</v>
      </c>
      <c r="F253" s="15">
        <v>0.38300000000000001</v>
      </c>
      <c r="G253" s="15">
        <v>0.436</v>
      </c>
      <c r="H253" s="15">
        <v>0.504</v>
      </c>
      <c r="I253" s="29">
        <v>0.60899999999999999</v>
      </c>
      <c r="J253" s="40">
        <v>0.66800000000000004</v>
      </c>
      <c r="K253" s="15">
        <v>0.748</v>
      </c>
      <c r="L253" s="15">
        <v>0.72899999999999998</v>
      </c>
      <c r="M253" s="15">
        <v>0.59499999999999997</v>
      </c>
      <c r="N253" s="15">
        <v>0.58099999999999996</v>
      </c>
      <c r="O253" s="15">
        <v>0.46100000000000002</v>
      </c>
      <c r="P253" s="15" t="e">
        <f>SUM(D253,E253,F253,#REF!,G253,H253,I253,J253,K253,L253,M253,N253,O253)</f>
        <v>#REF!</v>
      </c>
      <c r="Q253" s="15">
        <f>D253+E253+F253++G253+H253+I253+J253+K253+L253+M253+N253+O253</f>
        <v>6.4589999999999996</v>
      </c>
    </row>
    <row r="254" spans="1:17" x14ac:dyDescent="0.3">
      <c r="A254" s="30" t="s">
        <v>733</v>
      </c>
      <c r="B254" s="30" t="s">
        <v>396</v>
      </c>
      <c r="C254" s="33" t="s">
        <v>397</v>
      </c>
      <c r="D254" s="15">
        <v>0.157</v>
      </c>
      <c r="E254" s="15">
        <v>0.13300000000000001</v>
      </c>
      <c r="F254" s="15">
        <v>0.14699999999999999</v>
      </c>
      <c r="G254" s="15">
        <v>0.16700000000000001</v>
      </c>
      <c r="H254" s="15">
        <v>0.192</v>
      </c>
      <c r="I254" s="29">
        <v>0.23499999999999999</v>
      </c>
      <c r="J254" s="40">
        <v>0.253</v>
      </c>
      <c r="K254" s="15">
        <v>0.27900000000000003</v>
      </c>
      <c r="L254" s="15">
        <v>0.26900000000000002</v>
      </c>
      <c r="M254" s="15">
        <v>0.222</v>
      </c>
      <c r="N254" s="15">
        <v>0.214</v>
      </c>
      <c r="O254" s="15">
        <v>0.17499999999999999</v>
      </c>
      <c r="P254" s="15" t="e">
        <f>SUM(D254,E254,F254,#REF!,G254,H254,I254,J254,K254,L254,M254,N254,O254)</f>
        <v>#REF!</v>
      </c>
      <c r="Q254" s="15">
        <f>D254+E254+F254++G254+H254+I254+J254+K254+L254+M254+N254+O254</f>
        <v>2.4430000000000001</v>
      </c>
    </row>
    <row r="255" spans="1:17" x14ac:dyDescent="0.3">
      <c r="A255" s="30" t="s">
        <v>734</v>
      </c>
      <c r="B255" s="30" t="s">
        <v>398</v>
      </c>
      <c r="C255" s="33" t="s">
        <v>399</v>
      </c>
      <c r="D255" s="15">
        <v>0.17599999999999999</v>
      </c>
      <c r="E255" s="15">
        <v>0.15</v>
      </c>
      <c r="F255" s="15">
        <v>0.16400000000000001</v>
      </c>
      <c r="G255" s="15">
        <v>0.185</v>
      </c>
      <c r="H255" s="15">
        <v>0.21099999999999999</v>
      </c>
      <c r="I255" s="29">
        <v>0.26100000000000001</v>
      </c>
      <c r="J255" s="40">
        <v>0.28000000000000003</v>
      </c>
      <c r="K255" s="15">
        <v>0.30499999999999999</v>
      </c>
      <c r="L255" s="15">
        <v>0.29499999999999998</v>
      </c>
      <c r="M255" s="15">
        <v>0.24299999999999999</v>
      </c>
      <c r="N255" s="15">
        <v>0.23499999999999999</v>
      </c>
      <c r="O255" s="15">
        <v>0.19600000000000001</v>
      </c>
      <c r="P255" s="15" t="e">
        <f>SUM(D255,E255,F255,#REF!,G255,H255,I255,J255,K255,L255,M255,N255,O255)</f>
        <v>#REF!</v>
      </c>
      <c r="Q255" s="15">
        <f>D255+E255+F255++G255+H255+I255+J255+K255+L255+M255+N255+O255</f>
        <v>2.7010000000000001</v>
      </c>
    </row>
    <row r="256" spans="1:17" x14ac:dyDescent="0.3">
      <c r="A256" s="30"/>
      <c r="B256" s="30"/>
      <c r="C256" s="33" t="s">
        <v>400</v>
      </c>
      <c r="D256" s="15"/>
      <c r="E256" s="15"/>
      <c r="F256" s="15"/>
      <c r="G256" s="15"/>
      <c r="H256" s="15"/>
      <c r="I256" s="29"/>
      <c r="J256" s="40"/>
      <c r="K256" s="15"/>
      <c r="L256" s="15"/>
      <c r="M256" s="15"/>
      <c r="N256" s="15"/>
      <c r="O256" s="15"/>
      <c r="P256" s="15" t="e">
        <f>SUM(D256,E256,F256,#REF!,G256,H256,I256,J256,K256,L256,M256,N256,O256)</f>
        <v>#REF!</v>
      </c>
      <c r="Q256" s="15"/>
    </row>
    <row r="257" spans="1:17" x14ac:dyDescent="0.3">
      <c r="A257" s="30" t="s">
        <v>735</v>
      </c>
      <c r="B257" s="30" t="s">
        <v>401</v>
      </c>
      <c r="C257" s="33" t="s">
        <v>402</v>
      </c>
      <c r="D257" s="15">
        <v>2.5999999999999999E-2</v>
      </c>
      <c r="E257" s="15">
        <v>2.1999999999999999E-2</v>
      </c>
      <c r="F257" s="15">
        <v>2.4E-2</v>
      </c>
      <c r="G257" s="15">
        <v>2.7E-2</v>
      </c>
      <c r="H257" s="15">
        <v>2.8000000000000001E-2</v>
      </c>
      <c r="I257" s="29">
        <v>3.5999999999999997E-2</v>
      </c>
      <c r="J257" s="40">
        <v>3.5000000000000003E-2</v>
      </c>
      <c r="K257" s="15">
        <v>3.7999999999999999E-2</v>
      </c>
      <c r="L257" s="15">
        <v>3.9E-2</v>
      </c>
      <c r="M257" s="15">
        <v>3.3000000000000002E-2</v>
      </c>
      <c r="N257" s="15">
        <v>3.1E-2</v>
      </c>
      <c r="O257" s="15">
        <v>2.7E-2</v>
      </c>
      <c r="P257" s="15" t="e">
        <f>SUM(D257,E257,F257,#REF!,G257,H257,I257,J257,K257,L257,M257,N257,O257)</f>
        <v>#REF!</v>
      </c>
      <c r="Q257" s="15">
        <f>D257+E257+F257++G257+H257+I257+J257+K257+L257+M257+N257+O257</f>
        <v>0.3660000000000001</v>
      </c>
    </row>
    <row r="258" spans="1:17" x14ac:dyDescent="0.3">
      <c r="A258" s="30" t="s">
        <v>736</v>
      </c>
      <c r="B258" s="30" t="s">
        <v>403</v>
      </c>
      <c r="C258" s="33" t="s">
        <v>404</v>
      </c>
      <c r="D258" s="15">
        <v>0.32400000000000001</v>
      </c>
      <c r="E258" s="15">
        <v>0.28599999999999998</v>
      </c>
      <c r="F258" s="15">
        <v>0.249</v>
      </c>
      <c r="G258" s="15">
        <v>0.27800000000000002</v>
      </c>
      <c r="H258" s="15">
        <v>0.316</v>
      </c>
      <c r="I258" s="29">
        <v>0.36299999999999999</v>
      </c>
      <c r="J258" s="40">
        <v>0.42599999999999999</v>
      </c>
      <c r="K258" s="15">
        <v>0.53700000000000003</v>
      </c>
      <c r="L258" s="15">
        <v>0.71899999999999997</v>
      </c>
      <c r="M258" s="15">
        <v>0.57899999999999996</v>
      </c>
      <c r="N258" s="15">
        <v>0.38100000000000001</v>
      </c>
      <c r="O258" s="15">
        <v>0.39100000000000001</v>
      </c>
      <c r="P258" s="15" t="e">
        <f>SUM(D258,E258,F258,#REF!,G258,H258,I258,J258,K258,L258,M258,N258,O258)</f>
        <v>#REF!</v>
      </c>
      <c r="Q258" s="15">
        <f>D258+E258+F258++G258+H258+I258+J258+K258+L258+M258+N258+O258</f>
        <v>4.8490000000000002</v>
      </c>
    </row>
    <row r="259" spans="1:17" x14ac:dyDescent="0.3">
      <c r="A259" s="30" t="s">
        <v>737</v>
      </c>
      <c r="B259" s="30" t="s">
        <v>405</v>
      </c>
      <c r="C259" s="33" t="s">
        <v>406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29">
        <v>0</v>
      </c>
      <c r="J259" s="40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 t="e">
        <f>SUM(D259,E259,F259,#REF!,G259,H259,I259,J259,K259,L259,M259,N259,O259)</f>
        <v>#REF!</v>
      </c>
      <c r="Q259" s="15"/>
    </row>
    <row r="260" spans="1:17" x14ac:dyDescent="0.3">
      <c r="A260" s="30" t="s">
        <v>738</v>
      </c>
      <c r="B260" s="30" t="s">
        <v>407</v>
      </c>
      <c r="C260" s="33" t="s">
        <v>841</v>
      </c>
      <c r="D260" s="15">
        <v>5.3999999999999999E-2</v>
      </c>
      <c r="E260" s="15">
        <v>5.6000000000000001E-2</v>
      </c>
      <c r="F260" s="15">
        <v>6.0999999999999999E-2</v>
      </c>
      <c r="G260" s="15">
        <v>5.5E-2</v>
      </c>
      <c r="H260" s="15">
        <v>6.0999999999999999E-2</v>
      </c>
      <c r="I260" s="29">
        <v>6.6000000000000003E-2</v>
      </c>
      <c r="J260" s="40">
        <v>6.8000000000000005E-2</v>
      </c>
      <c r="K260" s="15">
        <v>7.1999999999999995E-2</v>
      </c>
      <c r="L260" s="15">
        <v>6.9000000000000006E-2</v>
      </c>
      <c r="M260" s="15">
        <v>5.8000000000000003E-2</v>
      </c>
      <c r="N260" s="15">
        <v>5.8999999999999997E-2</v>
      </c>
      <c r="O260" s="15">
        <v>5.3999999999999999E-2</v>
      </c>
      <c r="P260" s="15" t="e">
        <f>SUM(D260,E260,F260,#REF!,G260,H260,I260,J260,K260,L260,M260,N260,O260)</f>
        <v>#REF!</v>
      </c>
      <c r="Q260" s="15">
        <f>D260+E260+F260++G260+H260+I260+J260+K260+L260+M260+N260+O260</f>
        <v>0.7330000000000001</v>
      </c>
    </row>
    <row r="261" spans="1:17" x14ac:dyDescent="0.3">
      <c r="A261" s="30" t="s">
        <v>739</v>
      </c>
      <c r="B261" s="30" t="s">
        <v>408</v>
      </c>
      <c r="C261" s="33" t="s">
        <v>409</v>
      </c>
      <c r="D261" s="15">
        <v>1.4490000000000001</v>
      </c>
      <c r="E261" s="15">
        <v>1.137</v>
      </c>
      <c r="F261" s="15">
        <v>1.208</v>
      </c>
      <c r="G261" s="15">
        <v>1.0509999999999999</v>
      </c>
      <c r="H261" s="15">
        <v>1.492</v>
      </c>
      <c r="I261" s="29">
        <v>1.6850000000000001</v>
      </c>
      <c r="J261" s="40">
        <v>1.82</v>
      </c>
      <c r="K261" s="15">
        <v>2.1459999999999999</v>
      </c>
      <c r="L261" s="15">
        <v>2.052</v>
      </c>
      <c r="M261" s="15">
        <v>1.5569999999999999</v>
      </c>
      <c r="N261" s="15">
        <v>1.56</v>
      </c>
      <c r="O261" s="15">
        <v>1.335</v>
      </c>
      <c r="P261" s="15" t="e">
        <f>SUM(D261,E261,F261,#REF!,G261,H261,I261,J261,K261,L261,M261,N261,O261)</f>
        <v>#REF!</v>
      </c>
      <c r="Q261" s="15">
        <f>D261+E261+F261++G261+H261+I261+J261+K261+L261+M261+N261+O261</f>
        <v>18.492000000000001</v>
      </c>
    </row>
    <row r="262" spans="1:17" x14ac:dyDescent="0.3">
      <c r="A262" s="30"/>
      <c r="B262" s="30"/>
      <c r="C262" s="33" t="s">
        <v>410</v>
      </c>
      <c r="D262" s="15"/>
      <c r="E262" s="15"/>
      <c r="F262" s="15"/>
      <c r="G262" s="15"/>
      <c r="H262" s="15"/>
      <c r="I262" s="29"/>
      <c r="J262" s="40"/>
      <c r="K262" s="15"/>
      <c r="L262" s="15"/>
      <c r="M262" s="15"/>
      <c r="N262" s="15"/>
      <c r="O262" s="15"/>
      <c r="P262" s="15" t="e">
        <f>SUM(D262,E262,F262,#REF!,G262,H262,I262,J262,K262,L262,M262,N262,O262)</f>
        <v>#REF!</v>
      </c>
      <c r="Q262" s="15"/>
    </row>
    <row r="263" spans="1:17" x14ac:dyDescent="0.3">
      <c r="A263" s="30" t="s">
        <v>740</v>
      </c>
      <c r="B263" s="30" t="s">
        <v>411</v>
      </c>
      <c r="C263" s="33" t="s">
        <v>412</v>
      </c>
      <c r="D263" s="15">
        <v>0.82</v>
      </c>
      <c r="E263" s="15">
        <v>0.70899999999999996</v>
      </c>
      <c r="F263" s="15">
        <v>0.76200000000000001</v>
      </c>
      <c r="G263" s="15">
        <v>0.85699999999999998</v>
      </c>
      <c r="H263" s="15">
        <v>0.96599999999999997</v>
      </c>
      <c r="I263" s="29">
        <v>1.161</v>
      </c>
      <c r="J263" s="40">
        <v>1.262</v>
      </c>
      <c r="K263" s="15">
        <v>1.716</v>
      </c>
      <c r="L263" s="15">
        <v>1.6120000000000001</v>
      </c>
      <c r="M263" s="15">
        <v>1.105</v>
      </c>
      <c r="N263" s="15">
        <v>1.0629999999999999</v>
      </c>
      <c r="O263" s="15">
        <v>0.81599999999999995</v>
      </c>
      <c r="P263" s="15" t="e">
        <f>SUM(D263,E263,F263,#REF!,G263,H263,I263,J263,K263,L263,M263,N263,O263)</f>
        <v>#REF!</v>
      </c>
      <c r="Q263" s="15">
        <f>D263+E263+F263++G263+H263+I263+J263+K263+L263+M263+N263+O263</f>
        <v>12.849000000000002</v>
      </c>
    </row>
    <row r="264" spans="1:17" x14ac:dyDescent="0.3">
      <c r="A264" s="30" t="s">
        <v>741</v>
      </c>
      <c r="B264" s="30" t="s">
        <v>413</v>
      </c>
      <c r="C264" s="33" t="s">
        <v>815</v>
      </c>
      <c r="D264" s="15">
        <v>0.161</v>
      </c>
      <c r="E264" s="15">
        <v>0.14699999999999999</v>
      </c>
      <c r="F264" s="15">
        <v>0.21099999999999999</v>
      </c>
      <c r="G264" s="15">
        <v>0.247</v>
      </c>
      <c r="H264" s="15">
        <v>0.23200000000000001</v>
      </c>
      <c r="I264" s="29">
        <v>0.33900000000000002</v>
      </c>
      <c r="J264" s="40">
        <v>0.34399999999999997</v>
      </c>
      <c r="K264" s="15">
        <v>0.376</v>
      </c>
      <c r="L264" s="15">
        <v>0.378</v>
      </c>
      <c r="M264" s="15">
        <v>0.317</v>
      </c>
      <c r="N264" s="15">
        <v>0.317</v>
      </c>
      <c r="O264" s="15">
        <v>0.23100000000000001</v>
      </c>
      <c r="P264" s="15" t="e">
        <f>SUM(D264,E264,F264,#REF!,G264,H264,I264,J264,K264,L264,M264,N264,O264)</f>
        <v>#REF!</v>
      </c>
      <c r="Q264" s="15">
        <f>D264+E264+F264++G264+H264+I264+J264+K264+L264+M264+N264+O264</f>
        <v>3.3000000000000003</v>
      </c>
    </row>
    <row r="265" spans="1:17" x14ac:dyDescent="0.3">
      <c r="A265" s="30"/>
      <c r="B265" s="30"/>
      <c r="C265" s="33" t="s">
        <v>414</v>
      </c>
      <c r="D265" s="15"/>
      <c r="E265" s="15"/>
      <c r="F265" s="15"/>
      <c r="G265" s="15"/>
      <c r="H265" s="15"/>
      <c r="I265" s="29"/>
      <c r="J265" s="40"/>
      <c r="K265" s="15"/>
      <c r="L265" s="15"/>
      <c r="M265" s="15"/>
      <c r="N265" s="15"/>
      <c r="O265" s="15"/>
      <c r="P265" s="15" t="e">
        <f>SUM(D265,E265,F265,#REF!,G265,H265,I265,J265,K265,L265,M265,N265,O265)</f>
        <v>#REF!</v>
      </c>
      <c r="Q265" s="15"/>
    </row>
    <row r="266" spans="1:17" x14ac:dyDescent="0.3">
      <c r="A266" s="30" t="s">
        <v>742</v>
      </c>
      <c r="B266" s="30" t="s">
        <v>415</v>
      </c>
      <c r="C266" s="33" t="s">
        <v>416</v>
      </c>
      <c r="D266" s="15">
        <v>0.66400000000000003</v>
      </c>
      <c r="E266" s="15">
        <v>0.57599999999999996</v>
      </c>
      <c r="F266" s="15">
        <v>0.65100000000000002</v>
      </c>
      <c r="G266" s="15">
        <v>0.75700000000000001</v>
      </c>
      <c r="H266" s="15">
        <v>0.84099999999999997</v>
      </c>
      <c r="I266" s="29">
        <v>0.98</v>
      </c>
      <c r="J266" s="40">
        <v>0.98299999999999998</v>
      </c>
      <c r="K266" s="15">
        <v>1.107</v>
      </c>
      <c r="L266" s="15">
        <v>1.073</v>
      </c>
      <c r="M266" s="15">
        <v>0.85799999999999998</v>
      </c>
      <c r="N266" s="15">
        <v>0.81799999999999995</v>
      </c>
      <c r="O266" s="15">
        <v>0.68</v>
      </c>
      <c r="P266" s="15" t="e">
        <f>SUM(D266,E266,F266,#REF!,G266,H266,I266,J266,K266,L266,M266,N266,O266)</f>
        <v>#REF!</v>
      </c>
      <c r="Q266" s="15">
        <f>D266+E266+F266++G266+H266+I266+J266+K266+L266+M266+N266+O266</f>
        <v>9.9879999999999995</v>
      </c>
    </row>
    <row r="267" spans="1:17" x14ac:dyDescent="0.3">
      <c r="A267" s="30" t="s">
        <v>743</v>
      </c>
      <c r="B267" s="30" t="s">
        <v>417</v>
      </c>
      <c r="C267" s="33" t="s">
        <v>418</v>
      </c>
      <c r="D267" s="15">
        <v>0.17899999999999999</v>
      </c>
      <c r="E267" s="15">
        <v>0.155</v>
      </c>
      <c r="F267" s="15">
        <v>0.16800000000000001</v>
      </c>
      <c r="G267" s="15">
        <v>0.19</v>
      </c>
      <c r="H267" s="15">
        <v>0.219</v>
      </c>
      <c r="I267" s="29">
        <v>0.26600000000000001</v>
      </c>
      <c r="J267" s="40">
        <v>0.28499999999999998</v>
      </c>
      <c r="K267" s="15">
        <v>0.314</v>
      </c>
      <c r="L267" s="15">
        <v>0.30299999999999999</v>
      </c>
      <c r="M267" s="15">
        <v>0.23899999999999999</v>
      </c>
      <c r="N267" s="15">
        <v>0.223</v>
      </c>
      <c r="O267" s="15">
        <v>0.185</v>
      </c>
      <c r="P267" s="15" t="e">
        <f>SUM(D267,E267,F267,#REF!,G267,H267,I267,J267,K267,L267,M267,N267,O267)</f>
        <v>#REF!</v>
      </c>
      <c r="Q267" s="15">
        <f>D267+E267+F267++G267+H267+I267+J267+K267+L267+M267+N267+O267</f>
        <v>2.726</v>
      </c>
    </row>
    <row r="268" spans="1:17" x14ac:dyDescent="0.3">
      <c r="A268" s="30" t="s">
        <v>744</v>
      </c>
      <c r="B268" s="30" t="s">
        <v>419</v>
      </c>
      <c r="C268" s="33" t="s">
        <v>420</v>
      </c>
      <c r="D268" s="15">
        <v>0.215</v>
      </c>
      <c r="E268" s="15">
        <v>0.191</v>
      </c>
      <c r="F268" s="15">
        <v>0.20599999999999999</v>
      </c>
      <c r="G268" s="15">
        <v>0.23300000000000001</v>
      </c>
      <c r="H268" s="15">
        <v>0.28899999999999998</v>
      </c>
      <c r="I268" s="29">
        <v>0.33500000000000002</v>
      </c>
      <c r="J268" s="40">
        <v>0.39800000000000002</v>
      </c>
      <c r="K268" s="15">
        <v>0.46800000000000003</v>
      </c>
      <c r="L268" s="15">
        <v>0.439</v>
      </c>
      <c r="M268" s="15">
        <v>0.30199999999999999</v>
      </c>
      <c r="N268" s="15">
        <v>0.309</v>
      </c>
      <c r="O268" s="15">
        <v>0.28199999999999997</v>
      </c>
      <c r="P268" s="15" t="e">
        <f>SUM(D268,E268,F268,#REF!,G268,H268,I268,J268,K268,L268,M268,N268,O268)</f>
        <v>#REF!</v>
      </c>
      <c r="Q268" s="15">
        <f>D268+E268+F268++G268+H268+I268+J268+K268+L268+M268+N268+O268</f>
        <v>3.6670000000000003</v>
      </c>
    </row>
    <row r="269" spans="1:17" x14ac:dyDescent="0.3">
      <c r="A269" s="30" t="s">
        <v>745</v>
      </c>
      <c r="B269" s="30" t="s">
        <v>421</v>
      </c>
      <c r="C269" s="33" t="s">
        <v>422</v>
      </c>
      <c r="D269" s="15">
        <v>0.26400000000000001</v>
      </c>
      <c r="E269" s="15">
        <v>0.23200000000000001</v>
      </c>
      <c r="F269" s="15">
        <v>0.24</v>
      </c>
      <c r="G269" s="15">
        <v>0.221</v>
      </c>
      <c r="H269" s="15">
        <v>0.191</v>
      </c>
      <c r="I269" s="29">
        <v>0.22</v>
      </c>
      <c r="J269" s="40">
        <v>0.23200000000000001</v>
      </c>
      <c r="K269" s="15">
        <v>0.248</v>
      </c>
      <c r="L269" s="15">
        <v>0.307</v>
      </c>
      <c r="M269" s="15">
        <v>0.28299999999999997</v>
      </c>
      <c r="N269" s="15">
        <v>0.28000000000000003</v>
      </c>
      <c r="O269" s="15">
        <v>0.23899999999999999</v>
      </c>
      <c r="P269" s="15" t="e">
        <f>SUM(D269,E269,F269,#REF!,G269,H269,I269,J269,K269,L269,M269,N269,O269)</f>
        <v>#REF!</v>
      </c>
      <c r="Q269" s="15">
        <f>D269+E269+F269++G269+H269+I269+J269+K269+L269+M269+N269+O269</f>
        <v>2.9569999999999999</v>
      </c>
    </row>
    <row r="270" spans="1:17" x14ac:dyDescent="0.3">
      <c r="A270" s="30"/>
      <c r="B270" s="30"/>
      <c r="C270" s="33" t="s">
        <v>422</v>
      </c>
      <c r="D270" s="15"/>
      <c r="E270" s="15"/>
      <c r="F270" s="15"/>
      <c r="G270" s="15"/>
      <c r="H270" s="15"/>
      <c r="I270" s="29"/>
      <c r="J270" s="40"/>
      <c r="K270" s="15"/>
      <c r="L270" s="15"/>
      <c r="M270" s="15"/>
      <c r="N270" s="15"/>
      <c r="O270" s="15"/>
      <c r="P270" s="15" t="e">
        <f>SUM(D270,E270,F270,#REF!,G270,H270,I270,J270,K270,L270,M270,N270,O270)</f>
        <v>#REF!</v>
      </c>
      <c r="Q270" s="15"/>
    </row>
    <row r="271" spans="1:17" x14ac:dyDescent="0.3">
      <c r="A271" s="30" t="s">
        <v>746</v>
      </c>
      <c r="B271" s="30" t="s">
        <v>423</v>
      </c>
      <c r="C271" s="33" t="s">
        <v>424</v>
      </c>
      <c r="D271" s="15">
        <v>0.61</v>
      </c>
      <c r="E271" s="15">
        <v>0.76700000000000002</v>
      </c>
      <c r="F271" s="15">
        <v>0.78500000000000003</v>
      </c>
      <c r="G271" s="15">
        <v>0.82</v>
      </c>
      <c r="H271" s="15">
        <v>0.86199999999999999</v>
      </c>
      <c r="I271" s="29">
        <v>1.0229999999999999</v>
      </c>
      <c r="J271" s="40">
        <v>0.96199999999999997</v>
      </c>
      <c r="K271" s="15">
        <v>0.95499999999999996</v>
      </c>
      <c r="L271" s="15">
        <v>0.93300000000000005</v>
      </c>
      <c r="M271" s="15">
        <v>0.77900000000000003</v>
      </c>
      <c r="N271" s="15">
        <v>0.76900000000000002</v>
      </c>
      <c r="O271" s="15">
        <v>0.65100000000000002</v>
      </c>
      <c r="P271" s="15" t="e">
        <f>SUM(D271,E271,F271,#REF!,G271,H271,I271,J271,K271,L271,M271,N271,O271)</f>
        <v>#REF!</v>
      </c>
      <c r="Q271" s="15">
        <f>D271+E271+F271++G271+H271+I271+J271+K271+L271+M271+N271+O271</f>
        <v>9.9160000000000004</v>
      </c>
    </row>
    <row r="272" spans="1:17" x14ac:dyDescent="0.3">
      <c r="A272" s="30"/>
      <c r="B272" s="30"/>
      <c r="C272" s="33" t="s">
        <v>425</v>
      </c>
      <c r="D272" s="15"/>
      <c r="E272" s="15"/>
      <c r="F272" s="15"/>
      <c r="G272" s="15"/>
      <c r="H272" s="15"/>
      <c r="I272" s="29"/>
      <c r="J272" s="40"/>
      <c r="K272" s="15"/>
      <c r="L272" s="15"/>
      <c r="M272" s="15"/>
      <c r="N272" s="15"/>
      <c r="O272" s="15"/>
      <c r="P272" s="15" t="e">
        <f>SUM(D272,E272,F272,#REF!,G272,H272,I272,J272,K272,L272,M272,N272,O272)</f>
        <v>#REF!</v>
      </c>
      <c r="Q272" s="15"/>
    </row>
    <row r="273" spans="1:17" x14ac:dyDescent="0.3">
      <c r="A273" s="30" t="s">
        <v>747</v>
      </c>
      <c r="B273" s="30" t="s">
        <v>426</v>
      </c>
      <c r="C273" s="33" t="s">
        <v>427</v>
      </c>
      <c r="D273" s="15">
        <v>9.5000000000000001E-2</v>
      </c>
      <c r="E273" s="15">
        <v>8.2000000000000003E-2</v>
      </c>
      <c r="F273" s="15">
        <v>0.09</v>
      </c>
      <c r="G273" s="15">
        <v>0.1</v>
      </c>
      <c r="H273" s="15">
        <v>0.111</v>
      </c>
      <c r="I273" s="29">
        <v>0.13500000000000001</v>
      </c>
      <c r="J273" s="40">
        <v>0.14199999999999999</v>
      </c>
      <c r="K273" s="15">
        <v>0.154</v>
      </c>
      <c r="L273" s="15">
        <v>0.14499999999999999</v>
      </c>
      <c r="M273" s="15">
        <v>0.125</v>
      </c>
      <c r="N273" s="15">
        <v>0.124</v>
      </c>
      <c r="O273" s="15">
        <v>0.104</v>
      </c>
      <c r="P273" s="15" t="e">
        <f>SUM(D273,E273,F273,#REF!,G273,H273,I273,J273,K273,L273,M273,N273,O273)</f>
        <v>#REF!</v>
      </c>
      <c r="Q273" s="15">
        <f>D273+E273+F273++G273+H273+I273+J273+K273+L273+M273+N273+O273</f>
        <v>1.407</v>
      </c>
    </row>
    <row r="274" spans="1:17" x14ac:dyDescent="0.3">
      <c r="A274" s="30"/>
      <c r="B274" s="30"/>
      <c r="C274" s="33" t="s">
        <v>427</v>
      </c>
      <c r="D274" s="15"/>
      <c r="E274" s="15"/>
      <c r="F274" s="15"/>
      <c r="G274" s="15"/>
      <c r="H274" s="15"/>
      <c r="I274" s="29"/>
      <c r="J274" s="40"/>
      <c r="K274" s="15"/>
      <c r="L274" s="15"/>
      <c r="M274" s="15"/>
      <c r="N274" s="15"/>
      <c r="O274" s="15"/>
      <c r="P274" s="15" t="e">
        <f>SUM(D274,E274,F274,#REF!,G274,H274,I274,J274,K274,L274,M274,N274,O274)</f>
        <v>#REF!</v>
      </c>
      <c r="Q274" s="15"/>
    </row>
    <row r="275" spans="1:17" x14ac:dyDescent="0.3">
      <c r="A275" s="30" t="s">
        <v>748</v>
      </c>
      <c r="B275" s="30" t="s">
        <v>428</v>
      </c>
      <c r="C275" s="33" t="s">
        <v>429</v>
      </c>
      <c r="D275" s="15">
        <v>7.5999999999999998E-2</v>
      </c>
      <c r="E275" s="15">
        <v>6.5000000000000002E-2</v>
      </c>
      <c r="F275" s="15">
        <v>6.8000000000000005E-2</v>
      </c>
      <c r="G275" s="15">
        <v>7.4999999999999997E-2</v>
      </c>
      <c r="H275" s="15">
        <v>8.3000000000000004E-2</v>
      </c>
      <c r="I275" s="29">
        <v>9.1999999999999998E-2</v>
      </c>
      <c r="J275" s="40">
        <v>8.6999999999999994E-2</v>
      </c>
      <c r="K275" s="15">
        <v>0.109</v>
      </c>
      <c r="L275" s="15">
        <v>0.10299999999999999</v>
      </c>
      <c r="M275" s="15">
        <v>0.09</v>
      </c>
      <c r="N275" s="15">
        <v>9.0999999999999998E-2</v>
      </c>
      <c r="O275" s="15">
        <v>7.6999999999999999E-2</v>
      </c>
      <c r="P275" s="15" t="e">
        <f>SUM(D275,E275,F275,#REF!,G275,H275,I275,J275,K275,L275,M275,N275,O275)</f>
        <v>#REF!</v>
      </c>
      <c r="Q275" s="15">
        <f>D275+E275+F275++G275+H275+I275+J275+K275+L275+M275+N275+O275</f>
        <v>1.016</v>
      </c>
    </row>
    <row r="276" spans="1:17" x14ac:dyDescent="0.3">
      <c r="A276" s="30" t="s">
        <v>749</v>
      </c>
      <c r="B276" s="30" t="s">
        <v>430</v>
      </c>
      <c r="C276" s="33" t="s">
        <v>431</v>
      </c>
      <c r="D276" s="15">
        <v>5.8000000000000003E-2</v>
      </c>
      <c r="E276" s="15">
        <v>5.2999999999999999E-2</v>
      </c>
      <c r="F276" s="15">
        <v>5.1999999999999998E-2</v>
      </c>
      <c r="G276" s="15">
        <v>5.7000000000000002E-2</v>
      </c>
      <c r="H276" s="15">
        <v>6.7000000000000004E-2</v>
      </c>
      <c r="I276" s="29">
        <v>7.3999999999999996E-2</v>
      </c>
      <c r="J276" s="40">
        <v>8.5999999999999993E-2</v>
      </c>
      <c r="K276" s="15">
        <v>8.6999999999999994E-2</v>
      </c>
      <c r="L276" s="15">
        <v>9.1999999999999998E-2</v>
      </c>
      <c r="M276" s="15">
        <v>8.6999999999999994E-2</v>
      </c>
      <c r="N276" s="15">
        <v>7.3999999999999996E-2</v>
      </c>
      <c r="O276" s="15">
        <v>6.9000000000000006E-2</v>
      </c>
      <c r="P276" s="15" t="e">
        <f>SUM(D276,E276,F276,#REF!,G276,H276,I276,J276,K276,L276,M276,N276,O276)</f>
        <v>#REF!</v>
      </c>
      <c r="Q276" s="15">
        <f>D276+E276+F276++G276+H276+I276+J276+K276+L276+M276+N276+O276</f>
        <v>0.85599999999999987</v>
      </c>
    </row>
    <row r="277" spans="1:17" x14ac:dyDescent="0.3">
      <c r="A277" s="30" t="s">
        <v>750</v>
      </c>
      <c r="B277" s="30" t="s">
        <v>432</v>
      </c>
      <c r="C277" s="33" t="s">
        <v>817</v>
      </c>
      <c r="D277" s="15">
        <v>0.69399999999999995</v>
      </c>
      <c r="E277" s="15">
        <v>0.77600000000000002</v>
      </c>
      <c r="F277" s="15">
        <v>0.871</v>
      </c>
      <c r="G277" s="15">
        <v>0.98</v>
      </c>
      <c r="H277" s="15">
        <v>1.0169999999999999</v>
      </c>
      <c r="I277" s="29">
        <v>1.409</v>
      </c>
      <c r="J277" s="40">
        <v>1.339</v>
      </c>
      <c r="K277" s="15">
        <v>1.65</v>
      </c>
      <c r="L277" s="15">
        <v>1.659</v>
      </c>
      <c r="M277" s="15">
        <v>1.2030000000000001</v>
      </c>
      <c r="N277" s="15">
        <v>0.72399999999999998</v>
      </c>
      <c r="O277" s="15">
        <v>0.60399999999999998</v>
      </c>
      <c r="P277" s="15" t="e">
        <f>SUM(D277,E277,F277,#REF!,G277,H277,I277,J277,K277,L277,M277,N277,O277)</f>
        <v>#REF!</v>
      </c>
      <c r="Q277" s="15">
        <f>D277+E277+F277++G277+H277+I277+J277+K277+L277+M277+N277+O277</f>
        <v>12.926</v>
      </c>
    </row>
    <row r="278" spans="1:17" x14ac:dyDescent="0.3">
      <c r="A278" s="30"/>
      <c r="B278" s="30"/>
      <c r="C278" s="33" t="s">
        <v>433</v>
      </c>
      <c r="D278" s="15"/>
      <c r="E278" s="15"/>
      <c r="F278" s="15"/>
      <c r="G278" s="15"/>
      <c r="H278" s="15"/>
      <c r="I278" s="29"/>
      <c r="J278" s="40"/>
      <c r="K278" s="15"/>
      <c r="L278" s="15"/>
      <c r="M278" s="15"/>
      <c r="N278" s="15"/>
      <c r="O278" s="15"/>
      <c r="P278" s="15" t="e">
        <f>SUM(D278,E278,F278,#REF!,G278,H278,I278,J278,K278,L278,M278,N278,O278)</f>
        <v>#REF!</v>
      </c>
      <c r="Q278" s="15"/>
    </row>
    <row r="279" spans="1:17" x14ac:dyDescent="0.3">
      <c r="A279" s="30" t="s">
        <v>751</v>
      </c>
      <c r="B279" s="30" t="s">
        <v>434</v>
      </c>
      <c r="C279" s="33" t="s">
        <v>854</v>
      </c>
      <c r="D279" s="15">
        <v>7.4999999999999997E-2</v>
      </c>
      <c r="E279" s="15">
        <v>6.9000000000000006E-2</v>
      </c>
      <c r="F279" s="15">
        <v>6.2E-2</v>
      </c>
      <c r="G279" s="15">
        <v>6.9000000000000006E-2</v>
      </c>
      <c r="H279" s="15">
        <v>7.8E-2</v>
      </c>
      <c r="I279" s="29">
        <v>8.7999999999999995E-2</v>
      </c>
      <c r="J279" s="40">
        <v>0.10199999999999999</v>
      </c>
      <c r="K279" s="15">
        <v>0.99</v>
      </c>
      <c r="L279" s="15">
        <v>1.085</v>
      </c>
      <c r="M279" s="15">
        <v>1.1140000000000001</v>
      </c>
      <c r="N279" s="15">
        <v>0.95</v>
      </c>
      <c r="O279" s="15">
        <v>0.96199999999999997</v>
      </c>
      <c r="P279" s="15" t="e">
        <f>SUM(D279,E279,F279,#REF!,G279,H279,I279,J279,K279,L279,M279,N279,O279)</f>
        <v>#REF!</v>
      </c>
      <c r="Q279" s="15">
        <f>D279+E279+F279++G279+H279+I279+J279+K279+L279+M279+N279+O279</f>
        <v>5.6440000000000001</v>
      </c>
    </row>
    <row r="280" spans="1:17" x14ac:dyDescent="0.3">
      <c r="A280" s="30" t="s">
        <v>752</v>
      </c>
      <c r="B280" s="30" t="s">
        <v>435</v>
      </c>
      <c r="C280" s="33" t="s">
        <v>838</v>
      </c>
      <c r="D280" s="15">
        <v>8.6999999999999994E-2</v>
      </c>
      <c r="E280" s="15">
        <v>7.4999999999999997E-2</v>
      </c>
      <c r="F280" s="15">
        <v>8.1000000000000003E-2</v>
      </c>
      <c r="G280" s="15">
        <v>9.0999999999999998E-2</v>
      </c>
      <c r="H280" s="15">
        <v>0.10100000000000001</v>
      </c>
      <c r="I280" s="29">
        <v>0.12</v>
      </c>
      <c r="J280" s="40">
        <v>0.127</v>
      </c>
      <c r="K280" s="15">
        <v>0.13900000000000001</v>
      </c>
      <c r="L280" s="15">
        <v>0.13500000000000001</v>
      </c>
      <c r="M280" s="15">
        <v>0.113</v>
      </c>
      <c r="N280" s="15">
        <v>0.111</v>
      </c>
      <c r="O280" s="15">
        <v>9.4E-2</v>
      </c>
      <c r="P280" s="15" t="e">
        <f>SUM(D280,E280,F280,#REF!,G280,H280,I280,J280,K280,L280,M280,N280,O280)</f>
        <v>#REF!</v>
      </c>
      <c r="Q280" s="15">
        <f>D280+E280+F280++G280+H280+I280+J280+K280+L280+M280+N280+O280</f>
        <v>1.274</v>
      </c>
    </row>
    <row r="281" spans="1:17" x14ac:dyDescent="0.3">
      <c r="A281" s="30" t="s">
        <v>753</v>
      </c>
      <c r="B281" s="30" t="s">
        <v>436</v>
      </c>
      <c r="C281" s="33" t="s">
        <v>849</v>
      </c>
      <c r="D281" s="15">
        <v>0.129</v>
      </c>
      <c r="E281" s="15">
        <v>8.7999999999999995E-2</v>
      </c>
      <c r="F281" s="15">
        <v>0.14199999999999999</v>
      </c>
      <c r="G281" s="15">
        <v>0.128</v>
      </c>
      <c r="H281" s="15">
        <v>0.14799999999999999</v>
      </c>
      <c r="I281" s="29">
        <v>0.17100000000000001</v>
      </c>
      <c r="J281" s="40">
        <v>0.19600000000000001</v>
      </c>
      <c r="K281" s="15">
        <v>0.2</v>
      </c>
      <c r="L281" s="15">
        <v>0.214</v>
      </c>
      <c r="M281" s="15">
        <v>0.20200000000000001</v>
      </c>
      <c r="N281" s="15">
        <v>0.16600000000000001</v>
      </c>
      <c r="O281" s="15">
        <v>0.156</v>
      </c>
      <c r="P281" s="15" t="e">
        <f>SUM(D281,E281,F281,#REF!,G281,H281,I281,J281,K281,L281,M281,N281,O281)</f>
        <v>#REF!</v>
      </c>
      <c r="Q281" s="15">
        <f>D281+E281+F281++G281+H281+I281+J281+K281+L281+M281+N281+O281</f>
        <v>1.9399999999999997</v>
      </c>
    </row>
    <row r="282" spans="1:17" ht="13.95" customHeight="1" x14ac:dyDescent="0.3">
      <c r="A282" s="30" t="s">
        <v>754</v>
      </c>
      <c r="B282" s="30" t="s">
        <v>437</v>
      </c>
      <c r="C282" s="33" t="s">
        <v>824</v>
      </c>
      <c r="D282" s="15">
        <v>0.129</v>
      </c>
      <c r="E282" s="15">
        <v>0.109</v>
      </c>
      <c r="F282" s="15">
        <v>0.121</v>
      </c>
      <c r="G282" s="15">
        <v>0.13600000000000001</v>
      </c>
      <c r="H282" s="15">
        <v>0.158</v>
      </c>
      <c r="I282" s="29">
        <v>0.19600000000000001</v>
      </c>
      <c r="J282" s="40">
        <v>0.21099999999999999</v>
      </c>
      <c r="K282" s="15">
        <v>0.23200000000000001</v>
      </c>
      <c r="L282" s="15">
        <v>0.224</v>
      </c>
      <c r="M282" s="15">
        <v>0.184</v>
      </c>
      <c r="N282" s="15">
        <v>0.17699999999999999</v>
      </c>
      <c r="O282" s="15">
        <v>0.14199999999999999</v>
      </c>
      <c r="P282" s="15" t="e">
        <f>SUM(D282,E282,F282,#REF!,G282,H282,I282,J282,K282,L282,M282,N282,O282)</f>
        <v>#REF!</v>
      </c>
      <c r="Q282" s="15">
        <f>D282+E282+F282++G282+H282+I282+J282+K282+L282+M282+N282+O282</f>
        <v>2.0190000000000001</v>
      </c>
    </row>
    <row r="283" spans="1:17" x14ac:dyDescent="0.3">
      <c r="A283" s="30" t="s">
        <v>755</v>
      </c>
      <c r="B283" s="30" t="s">
        <v>438</v>
      </c>
      <c r="C283" s="33" t="s">
        <v>439</v>
      </c>
      <c r="D283" s="15">
        <v>8.6999999999999994E-2</v>
      </c>
      <c r="E283" s="15">
        <v>0.08</v>
      </c>
      <c r="F283" s="15">
        <v>7.4999999999999997E-2</v>
      </c>
      <c r="G283" s="15">
        <v>8.5000000000000006E-2</v>
      </c>
      <c r="H283" s="15">
        <v>9.9000000000000005E-2</v>
      </c>
      <c r="I283" s="29">
        <v>0.114</v>
      </c>
      <c r="J283" s="40">
        <v>0.129</v>
      </c>
      <c r="K283" s="15">
        <v>0.13200000000000001</v>
      </c>
      <c r="L283" s="15">
        <v>0.14199999999999999</v>
      </c>
      <c r="M283" s="15">
        <v>0.13300000000000001</v>
      </c>
      <c r="N283" s="15">
        <v>0.11</v>
      </c>
      <c r="O283" s="15">
        <v>0.10299999999999999</v>
      </c>
      <c r="P283" s="15" t="e">
        <f>SUM(D283,E283,F283,#REF!,G283,H283,I283,J283,K283,L283,M283,N283,O283)</f>
        <v>#REF!</v>
      </c>
      <c r="Q283" s="15">
        <f>D283+E283+F283++G283+H283+I283+J283+K283+L283+M283+N283+O283</f>
        <v>1.2890000000000001</v>
      </c>
    </row>
    <row r="284" spans="1:17" x14ac:dyDescent="0.3">
      <c r="A284" s="30" t="s">
        <v>756</v>
      </c>
      <c r="B284" s="30" t="s">
        <v>440</v>
      </c>
      <c r="C284" s="33" t="s">
        <v>834</v>
      </c>
      <c r="D284" s="15">
        <v>0.03</v>
      </c>
      <c r="E284" s="15">
        <v>2.9000000000000001E-2</v>
      </c>
      <c r="F284" s="15">
        <v>2.5999999999999999E-2</v>
      </c>
      <c r="G284" s="15">
        <v>2.7E-2</v>
      </c>
      <c r="H284" s="15">
        <v>2.9000000000000001E-2</v>
      </c>
      <c r="I284" s="29">
        <v>2.3E-2</v>
      </c>
      <c r="J284" s="40">
        <v>3.6999999999999998E-2</v>
      </c>
      <c r="K284" s="15">
        <v>3.9E-2</v>
      </c>
      <c r="L284" s="15">
        <v>4.2000000000000003E-2</v>
      </c>
      <c r="M284" s="15">
        <v>0.04</v>
      </c>
      <c r="N284" s="15">
        <v>3.4000000000000002E-2</v>
      </c>
      <c r="O284" s="15">
        <v>3.4000000000000002E-2</v>
      </c>
      <c r="P284" s="15" t="e">
        <f>SUM(D284,E284,F284,#REF!,G284,H284,I284,J284,K284,L284,M284,N284,O284)</f>
        <v>#REF!</v>
      </c>
      <c r="Q284" s="15">
        <f>D284+E284+F284++G284+H284+I284+J284+K284+L284+M284+N284+O284</f>
        <v>0.39</v>
      </c>
    </row>
    <row r="285" spans="1:17" x14ac:dyDescent="0.3">
      <c r="A285" s="30" t="s">
        <v>757</v>
      </c>
      <c r="B285" s="30" t="s">
        <v>441</v>
      </c>
      <c r="C285" s="33" t="s">
        <v>442</v>
      </c>
      <c r="D285" s="15">
        <v>0.255</v>
      </c>
      <c r="E285" s="15">
        <v>0.22700000000000001</v>
      </c>
      <c r="F285" s="15">
        <v>0.19500000000000001</v>
      </c>
      <c r="G285" s="15">
        <v>0.214</v>
      </c>
      <c r="H285" s="15">
        <v>0.24399999999999999</v>
      </c>
      <c r="I285" s="29">
        <v>0.28599999999999998</v>
      </c>
      <c r="J285" s="40">
        <v>0.35099999999999998</v>
      </c>
      <c r="K285" s="15">
        <v>0.39400000000000002</v>
      </c>
      <c r="L285" s="15">
        <v>0.41699999999999998</v>
      </c>
      <c r="M285" s="15">
        <v>0.39</v>
      </c>
      <c r="N285" s="15">
        <v>0.32800000000000001</v>
      </c>
      <c r="O285" s="15">
        <v>0.314</v>
      </c>
      <c r="P285" s="15" t="e">
        <f>SUM(D285,E285,F285,#REF!,G285,H285,I285,J285,K285,L285,M285,N285,O285)</f>
        <v>#REF!</v>
      </c>
      <c r="Q285" s="15">
        <f>D285+E285+F285++G285+H285+I285+J285+K285+L285+M285+N285+O285</f>
        <v>3.6149999999999998</v>
      </c>
    </row>
    <row r="286" spans="1:17" x14ac:dyDescent="0.3">
      <c r="A286" s="30" t="s">
        <v>758</v>
      </c>
      <c r="B286" s="30" t="s">
        <v>443</v>
      </c>
      <c r="C286" s="33" t="s">
        <v>444</v>
      </c>
      <c r="D286" s="15">
        <v>8.5999999999999993E-2</v>
      </c>
      <c r="E286" s="15">
        <v>7.6999999999999999E-2</v>
      </c>
      <c r="F286" s="15">
        <v>8.3000000000000004E-2</v>
      </c>
      <c r="G286" s="15">
        <v>9.2999999999999999E-2</v>
      </c>
      <c r="H286" s="15">
        <v>0.10299999999999999</v>
      </c>
      <c r="I286" s="29">
        <v>0.121</v>
      </c>
      <c r="J286" s="40">
        <v>0.129</v>
      </c>
      <c r="K286" s="15">
        <v>0.13900000000000001</v>
      </c>
      <c r="L286" s="15">
        <v>0.13600000000000001</v>
      </c>
      <c r="M286" s="15">
        <v>0.114</v>
      </c>
      <c r="N286" s="15">
        <v>0.115</v>
      </c>
      <c r="O286" s="15">
        <v>9.7000000000000003E-2</v>
      </c>
      <c r="P286" s="15" t="e">
        <f>SUM(D286,E286,F286,#REF!,G286,H286,I286,J286,K286,L286,M286,N286,O286)</f>
        <v>#REF!</v>
      </c>
      <c r="Q286" s="15">
        <f>D286+E286+F286++G286+H286+I286+J286+K286+L286+M286+N286+O286</f>
        <v>1.2929999999999999</v>
      </c>
    </row>
    <row r="287" spans="1:17" x14ac:dyDescent="0.3">
      <c r="A287" s="30" t="s">
        <v>759</v>
      </c>
      <c r="B287" s="30" t="s">
        <v>445</v>
      </c>
      <c r="C287" s="33" t="s">
        <v>819</v>
      </c>
      <c r="D287" s="15">
        <v>0.26900000000000002</v>
      </c>
      <c r="E287" s="15">
        <v>0.23400000000000001</v>
      </c>
      <c r="F287" s="15">
        <v>0.251</v>
      </c>
      <c r="G287" s="15">
        <v>0.28399999999999997</v>
      </c>
      <c r="H287" s="15">
        <v>0.32300000000000001</v>
      </c>
      <c r="I287" s="29">
        <v>0.39100000000000001</v>
      </c>
      <c r="J287" s="40">
        <v>0.40200000000000002</v>
      </c>
      <c r="K287" s="15">
        <v>0.52800000000000002</v>
      </c>
      <c r="L287" s="15">
        <v>0.50600000000000001</v>
      </c>
      <c r="M287" s="15">
        <v>0.36799999999999999</v>
      </c>
      <c r="N287" s="15">
        <v>0.35899999999999999</v>
      </c>
      <c r="O287" s="15">
        <v>0.26100000000000001</v>
      </c>
      <c r="P287" s="15" t="e">
        <f>SUM(D287,E287,F287,#REF!,G287,H287,I287,J287,K287,L287,M287,N287,O287)</f>
        <v>#REF!</v>
      </c>
      <c r="Q287" s="15">
        <f>D287+E287+F287++G287+H287+I287+J287+K287+L287+M287+N287+O287</f>
        <v>4.1759999999999993</v>
      </c>
    </row>
    <row r="288" spans="1:17" x14ac:dyDescent="0.3">
      <c r="A288" s="30" t="s">
        <v>760</v>
      </c>
      <c r="B288" s="30" t="s">
        <v>446</v>
      </c>
      <c r="C288" s="33" t="s">
        <v>447</v>
      </c>
      <c r="D288" s="15">
        <v>1.2E-2</v>
      </c>
      <c r="E288" s="15">
        <v>1.0999999999999999E-2</v>
      </c>
      <c r="F288" s="15">
        <v>8.9999999999999993E-3</v>
      </c>
      <c r="G288" s="15">
        <v>0.01</v>
      </c>
      <c r="H288" s="15">
        <v>0.01</v>
      </c>
      <c r="I288" s="29">
        <v>1.2E-2</v>
      </c>
      <c r="J288" s="40">
        <v>1.4999999999999999E-2</v>
      </c>
      <c r="K288" s="15">
        <v>1.4E-2</v>
      </c>
      <c r="L288" s="15">
        <v>1.4E-2</v>
      </c>
      <c r="M288" s="15">
        <v>1.2999999999999999E-2</v>
      </c>
      <c r="N288" s="15">
        <v>1.2999999999999999E-2</v>
      </c>
      <c r="O288" s="15">
        <v>1.0999999999999999E-2</v>
      </c>
      <c r="P288" s="15" t="e">
        <f>SUM(D288,E288,F288,#REF!,G288,H288,I288,J288,K288,L288,M288,N288,O288)</f>
        <v>#REF!</v>
      </c>
      <c r="Q288" s="15">
        <f>D288+E288+F288++G288+H288+I288+J288+K288+L288+M288+N288+O288</f>
        <v>0.14400000000000002</v>
      </c>
    </row>
    <row r="289" spans="1:17" x14ac:dyDescent="0.3">
      <c r="A289" s="30" t="s">
        <v>761</v>
      </c>
      <c r="B289" s="30" t="s">
        <v>448</v>
      </c>
      <c r="C289" s="33" t="s">
        <v>449</v>
      </c>
      <c r="D289" s="15">
        <v>0.06</v>
      </c>
      <c r="E289" s="15">
        <v>5.3999999999999999E-2</v>
      </c>
      <c r="F289" s="15">
        <v>5.6000000000000001E-2</v>
      </c>
      <c r="G289" s="15">
        <v>6.4000000000000001E-2</v>
      </c>
      <c r="H289" s="15">
        <v>7.1999999999999995E-2</v>
      </c>
      <c r="I289" s="29">
        <v>7.9000000000000001E-2</v>
      </c>
      <c r="J289" s="40">
        <v>9.0999999999999998E-2</v>
      </c>
      <c r="K289" s="15">
        <v>9.9000000000000005E-2</v>
      </c>
      <c r="L289" s="15">
        <v>9.7000000000000003E-2</v>
      </c>
      <c r="M289" s="15">
        <v>0.08</v>
      </c>
      <c r="N289" s="15">
        <v>7.9000000000000001E-2</v>
      </c>
      <c r="O289" s="15">
        <v>6.6000000000000003E-2</v>
      </c>
      <c r="P289" s="15" t="e">
        <f>SUM(D289,E289,F289,#REF!,G289,H289,I289,J289,K289,L289,M289,N289,O289)</f>
        <v>#REF!</v>
      </c>
      <c r="Q289" s="15">
        <f>D289+E289+F289++G289+H289+I289+J289+K289+L289+M289+N289+O289</f>
        <v>0.8969999999999998</v>
      </c>
    </row>
    <row r="290" spans="1:17" x14ac:dyDescent="0.3">
      <c r="A290" s="30" t="s">
        <v>762</v>
      </c>
      <c r="B290" s="30" t="s">
        <v>450</v>
      </c>
      <c r="C290" s="33" t="s">
        <v>451</v>
      </c>
      <c r="D290" s="15">
        <v>0.27500000000000002</v>
      </c>
      <c r="E290" s="15">
        <v>0.19500000000000001</v>
      </c>
      <c r="F290" s="15">
        <v>0.18</v>
      </c>
      <c r="G290" s="15">
        <v>0.20100000000000001</v>
      </c>
      <c r="H290" s="15">
        <v>0.26900000000000002</v>
      </c>
      <c r="I290" s="29">
        <v>0.377</v>
      </c>
      <c r="J290" s="40">
        <v>0.40400000000000003</v>
      </c>
      <c r="K290" s="15">
        <v>0.44600000000000001</v>
      </c>
      <c r="L290" s="15">
        <v>0.45300000000000001</v>
      </c>
      <c r="M290" s="15">
        <v>0.38300000000000001</v>
      </c>
      <c r="N290" s="15">
        <v>0.34599999999999997</v>
      </c>
      <c r="O290" s="15">
        <v>0.28799999999999998</v>
      </c>
      <c r="P290" s="15" t="e">
        <f>SUM(D290,E290,F290,#REF!,G290,H290,I290,J290,K290,L290,M290,N290,O290)</f>
        <v>#REF!</v>
      </c>
      <c r="Q290" s="15">
        <f>D290+E290+F290++G290+H290+I290+J290+K290+L290+M290+N290+O290</f>
        <v>3.8170000000000002</v>
      </c>
    </row>
    <row r="291" spans="1:17" x14ac:dyDescent="0.3">
      <c r="A291" s="30" t="s">
        <v>763</v>
      </c>
      <c r="B291" s="30" t="s">
        <v>452</v>
      </c>
      <c r="C291" s="33" t="s">
        <v>453</v>
      </c>
      <c r="D291" s="15">
        <v>0.08</v>
      </c>
      <c r="E291" s="15">
        <v>7.0000000000000007E-2</v>
      </c>
      <c r="F291" s="15">
        <v>7.5999999999999998E-2</v>
      </c>
      <c r="G291" s="15">
        <v>8.3000000000000004E-2</v>
      </c>
      <c r="H291" s="15">
        <v>9.4E-2</v>
      </c>
      <c r="I291" s="29">
        <v>0.111</v>
      </c>
      <c r="J291" s="40">
        <v>0.11799999999999999</v>
      </c>
      <c r="K291" s="15">
        <v>0.126</v>
      </c>
      <c r="L291" s="15">
        <v>0.126</v>
      </c>
      <c r="M291" s="15">
        <v>0.104</v>
      </c>
      <c r="N291" s="15">
        <v>0.10299999999999999</v>
      </c>
      <c r="O291" s="15">
        <v>8.8999999999999996E-2</v>
      </c>
      <c r="P291" s="15" t="e">
        <f>SUM(D291,E291,F291,#REF!,G291,H291,I291,J291,K291,L291,M291,N291,O291)</f>
        <v>#REF!</v>
      </c>
      <c r="Q291" s="15">
        <f>D291+E291+F291++G291+H291+I291+J291+K291+L291+M291+N291+O291</f>
        <v>1.18</v>
      </c>
    </row>
    <row r="292" spans="1:17" x14ac:dyDescent="0.3">
      <c r="A292" s="30"/>
      <c r="B292" s="30"/>
      <c r="C292" s="33" t="s">
        <v>453</v>
      </c>
      <c r="D292" s="15"/>
      <c r="E292" s="15"/>
      <c r="F292" s="15"/>
      <c r="G292" s="15"/>
      <c r="H292" s="15"/>
      <c r="I292" s="29"/>
      <c r="J292" s="40"/>
      <c r="K292" s="15"/>
      <c r="L292" s="15"/>
      <c r="M292" s="15"/>
      <c r="N292" s="15"/>
      <c r="O292" s="15"/>
      <c r="P292" s="15" t="e">
        <f>SUM(D292,E292,F292,#REF!,G292,H292,I292,J292,K292,L292,M292,N292,O292)</f>
        <v>#REF!</v>
      </c>
      <c r="Q292" s="15"/>
    </row>
    <row r="293" spans="1:17" x14ac:dyDescent="0.3">
      <c r="A293" s="30" t="s">
        <v>764</v>
      </c>
      <c r="B293" s="30" t="s">
        <v>454</v>
      </c>
      <c r="C293" s="33" t="s">
        <v>455</v>
      </c>
      <c r="D293" s="15">
        <v>0.02</v>
      </c>
      <c r="E293" s="15">
        <v>1.9E-2</v>
      </c>
      <c r="F293" s="15">
        <v>1.7999999999999999E-2</v>
      </c>
      <c r="G293" s="15">
        <v>0.02</v>
      </c>
      <c r="H293" s="15">
        <v>2.4E-2</v>
      </c>
      <c r="I293" s="29">
        <v>2.5999999999999999E-2</v>
      </c>
      <c r="J293" s="40">
        <v>2.9000000000000001E-2</v>
      </c>
      <c r="K293" s="15">
        <v>0.03</v>
      </c>
      <c r="L293" s="15">
        <v>4.3999999999999997E-2</v>
      </c>
      <c r="M293" s="15">
        <v>4.9000000000000002E-2</v>
      </c>
      <c r="N293" s="15">
        <v>0</v>
      </c>
      <c r="O293" s="15">
        <v>1.6E-2</v>
      </c>
      <c r="P293" s="15" t="e">
        <f>SUM(D293,E293,F293,#REF!,G293,H293,I293,J293,K293,L293,M293,N293,O293)</f>
        <v>#REF!</v>
      </c>
      <c r="Q293" s="15">
        <f>D293+E293+F293++G293+H293+I293+J293+K293+L293+M293+N293+O293</f>
        <v>0.29499999999999998</v>
      </c>
    </row>
    <row r="294" spans="1:17" x14ac:dyDescent="0.3">
      <c r="A294" s="30" t="s">
        <v>765</v>
      </c>
      <c r="B294" s="30" t="s">
        <v>456</v>
      </c>
      <c r="C294" s="33" t="s">
        <v>457</v>
      </c>
      <c r="D294" s="15">
        <v>0.23799999999999999</v>
      </c>
      <c r="E294" s="15">
        <v>0.216</v>
      </c>
      <c r="F294" s="15">
        <v>0.224</v>
      </c>
      <c r="G294" s="15">
        <v>0.183</v>
      </c>
      <c r="H294" s="15">
        <v>0.30399999999999999</v>
      </c>
      <c r="I294" s="29">
        <v>0.35099999999999998</v>
      </c>
      <c r="J294" s="40">
        <v>0.376</v>
      </c>
      <c r="K294" s="15">
        <v>0.40200000000000002</v>
      </c>
      <c r="L294" s="15">
        <v>0.38300000000000001</v>
      </c>
      <c r="M294" s="15">
        <v>0.31</v>
      </c>
      <c r="N294" s="15">
        <v>0.31</v>
      </c>
      <c r="O294" s="15">
        <v>0.25800000000000001</v>
      </c>
      <c r="P294" s="15" t="e">
        <f>SUM(D294,E294,F294,#REF!,G294,H294,I294,J294,K294,L294,M294,N294,O294)</f>
        <v>#REF!</v>
      </c>
      <c r="Q294" s="15">
        <f>D294+E294+F294++G294+H294+I294+J294+K294+L294+M294+N294+O294</f>
        <v>3.5550000000000002</v>
      </c>
    </row>
    <row r="295" spans="1:17" x14ac:dyDescent="0.3">
      <c r="A295" s="30" t="s">
        <v>766</v>
      </c>
      <c r="B295" s="30" t="s">
        <v>458</v>
      </c>
      <c r="C295" s="33" t="s">
        <v>459</v>
      </c>
      <c r="D295" s="15">
        <v>5.8000000000000003E-2</v>
      </c>
      <c r="E295" s="15">
        <v>5.3999999999999999E-2</v>
      </c>
      <c r="F295" s="15">
        <v>5.1999999999999998E-2</v>
      </c>
      <c r="G295" s="15">
        <v>5.8000000000000003E-2</v>
      </c>
      <c r="H295" s="15">
        <v>6.3E-2</v>
      </c>
      <c r="I295" s="29">
        <v>6.0999999999999999E-2</v>
      </c>
      <c r="J295" s="40">
        <v>8.4000000000000005E-2</v>
      </c>
      <c r="K295" s="15">
        <v>8.7999999999999995E-2</v>
      </c>
      <c r="L295" s="15">
        <v>0.09</v>
      </c>
      <c r="M295" s="15">
        <v>8.5999999999999993E-2</v>
      </c>
      <c r="N295" s="15">
        <v>6.9000000000000006E-2</v>
      </c>
      <c r="O295" s="15">
        <v>6.9000000000000006E-2</v>
      </c>
      <c r="P295" s="15" t="e">
        <f>SUM(D295,E295,F295,#REF!,G295,H295,I295,J295,K295,L295,M295,N295,O295)</f>
        <v>#REF!</v>
      </c>
      <c r="Q295" s="15">
        <f>D295+E295+F295++G295+H295+I295+J295+K295+L295+M295+N295+O295</f>
        <v>0.83199999999999985</v>
      </c>
    </row>
    <row r="296" spans="1:17" x14ac:dyDescent="0.3">
      <c r="A296" s="30" t="s">
        <v>767</v>
      </c>
      <c r="B296" s="30" t="s">
        <v>460</v>
      </c>
      <c r="C296" s="33" t="s">
        <v>461</v>
      </c>
      <c r="D296" s="15">
        <v>9.0999999999999998E-2</v>
      </c>
      <c r="E296" s="15">
        <v>7.8E-2</v>
      </c>
      <c r="F296" s="15">
        <v>8.5000000000000006E-2</v>
      </c>
      <c r="G296" s="15">
        <v>9.7000000000000003E-2</v>
      </c>
      <c r="H296" s="15">
        <v>0.111</v>
      </c>
      <c r="I296" s="29">
        <v>0.128</v>
      </c>
      <c r="J296" s="40">
        <v>0.13900000000000001</v>
      </c>
      <c r="K296" s="15">
        <v>0.154</v>
      </c>
      <c r="L296" s="15">
        <v>0.14899999999999999</v>
      </c>
      <c r="M296" s="15">
        <v>0.124</v>
      </c>
      <c r="N296" s="15">
        <v>0.11899999999999999</v>
      </c>
      <c r="O296" s="15">
        <v>0.1</v>
      </c>
      <c r="P296" s="15" t="e">
        <f>SUM(D296,E296,F296,#REF!,G296,H296,I296,J296,K296,L296,M296,N296,O296)</f>
        <v>#REF!</v>
      </c>
      <c r="Q296" s="15">
        <f>D296+E296+F296++G296+H296+I296+J296+K296+L296+M296+N296+O296</f>
        <v>1.3750000000000002</v>
      </c>
    </row>
    <row r="297" spans="1:17" x14ac:dyDescent="0.3">
      <c r="A297" s="30" t="s">
        <v>768</v>
      </c>
      <c r="B297" s="30" t="s">
        <v>462</v>
      </c>
      <c r="C297" s="33" t="s">
        <v>843</v>
      </c>
      <c r="D297" s="15">
        <v>0.123</v>
      </c>
      <c r="E297" s="15">
        <v>0.108</v>
      </c>
      <c r="F297" s="15">
        <v>0.114</v>
      </c>
      <c r="G297" s="15">
        <v>0.13100000000000001</v>
      </c>
      <c r="H297" s="15">
        <v>0.14599999999999999</v>
      </c>
      <c r="I297" s="29">
        <v>0.17699999999999999</v>
      </c>
      <c r="J297" s="40">
        <v>0.189</v>
      </c>
      <c r="K297" s="15">
        <v>0.20100000000000001</v>
      </c>
      <c r="L297" s="15">
        <v>0.19800000000000001</v>
      </c>
      <c r="M297" s="15">
        <v>0.16500000000000001</v>
      </c>
      <c r="N297" s="15">
        <v>0.16300000000000001</v>
      </c>
      <c r="O297" s="15">
        <v>0.13600000000000001</v>
      </c>
      <c r="P297" s="15" t="e">
        <f>SUM(D297,E297,F297,#REF!,G297,H297,I297,J297,K297,L297,M297,N297,O297)</f>
        <v>#REF!</v>
      </c>
      <c r="Q297" s="15">
        <f>D297+E297+F297++G297+H297+I297+J297+K297+L297+M297+N297+O297</f>
        <v>1.851</v>
      </c>
    </row>
    <row r="298" spans="1:17" x14ac:dyDescent="0.3">
      <c r="A298" s="30" t="s">
        <v>769</v>
      </c>
      <c r="B298" s="30" t="s">
        <v>463</v>
      </c>
      <c r="C298" s="33" t="s">
        <v>464</v>
      </c>
      <c r="D298" s="15">
        <v>0.48199999999999998</v>
      </c>
      <c r="E298" s="15">
        <v>0.42</v>
      </c>
      <c r="F298" s="15">
        <v>0.45500000000000002</v>
      </c>
      <c r="G298" s="15">
        <v>0.51700000000000002</v>
      </c>
      <c r="H298" s="15">
        <v>0.59</v>
      </c>
      <c r="I298" s="29">
        <v>0.70399999999999996</v>
      </c>
      <c r="J298" s="40">
        <v>0.752</v>
      </c>
      <c r="K298" s="15">
        <v>0.82</v>
      </c>
      <c r="L298" s="15">
        <v>0.73499999999999999</v>
      </c>
      <c r="M298" s="15">
        <v>0.61499999999999999</v>
      </c>
      <c r="N298" s="15">
        <v>0.60199999999999998</v>
      </c>
      <c r="O298" s="15">
        <v>0.496</v>
      </c>
      <c r="P298" s="15" t="e">
        <f>SUM(D298,E298,F298,#REF!,G298,H298,I298,J298,K298,L298,M298,N298,O298)</f>
        <v>#REF!</v>
      </c>
      <c r="Q298" s="15">
        <f>D298+E298+F298++G298+H298+I298+J298+K298+L298+M298+N298+O298</f>
        <v>7.1880000000000006</v>
      </c>
    </row>
    <row r="299" spans="1:17" x14ac:dyDescent="0.3">
      <c r="A299" s="30" t="s">
        <v>770</v>
      </c>
      <c r="B299" s="30" t="s">
        <v>465</v>
      </c>
      <c r="C299" s="33" t="s">
        <v>847</v>
      </c>
      <c r="D299" s="15">
        <v>0.22900000000000001</v>
      </c>
      <c r="E299" s="15">
        <v>0.21199999999999999</v>
      </c>
      <c r="F299" s="15">
        <v>0.183</v>
      </c>
      <c r="G299" s="15">
        <v>0.221</v>
      </c>
      <c r="H299" s="15">
        <v>0.253</v>
      </c>
      <c r="I299" s="29">
        <v>0.254</v>
      </c>
      <c r="J299" s="40">
        <v>0.314</v>
      </c>
      <c r="K299" s="15">
        <v>0.317</v>
      </c>
      <c r="L299" s="15">
        <v>0.372</v>
      </c>
      <c r="M299" s="15">
        <v>0.35099999999999998</v>
      </c>
      <c r="N299" s="15">
        <v>0.27600000000000002</v>
      </c>
      <c r="O299" s="15">
        <v>0.28100000000000003</v>
      </c>
      <c r="P299" s="15" t="e">
        <f>SUM(D299,E299,F299,#REF!,G299,H299,I299,J299,K299,L299,M299,N299,O299)</f>
        <v>#REF!</v>
      </c>
      <c r="Q299" s="15">
        <f>D299+E299+F299++G299+H299+I299+J299+K299+L299+M299+N299+O299</f>
        <v>3.2630000000000003</v>
      </c>
    </row>
    <row r="300" spans="1:17" x14ac:dyDescent="0.3">
      <c r="A300" s="30" t="s">
        <v>771</v>
      </c>
      <c r="B300" s="30" t="s">
        <v>466</v>
      </c>
      <c r="C300" s="33" t="s">
        <v>467</v>
      </c>
      <c r="D300" s="15">
        <v>0.68200000000000005</v>
      </c>
      <c r="E300" s="15">
        <v>0.54300000000000004</v>
      </c>
      <c r="F300" s="15">
        <v>0.49399999999999999</v>
      </c>
      <c r="G300" s="15">
        <v>0.64900000000000002</v>
      </c>
      <c r="H300" s="15">
        <v>0.76700000000000002</v>
      </c>
      <c r="I300" s="29">
        <v>0.88400000000000001</v>
      </c>
      <c r="J300" s="40">
        <v>0.90900000000000003</v>
      </c>
      <c r="K300" s="15">
        <v>1.153</v>
      </c>
      <c r="L300" s="15">
        <v>1.03</v>
      </c>
      <c r="M300" s="15">
        <v>0.81499999999999995</v>
      </c>
      <c r="N300" s="15">
        <v>0.84399999999999997</v>
      </c>
      <c r="O300" s="15">
        <v>0.71699999999999997</v>
      </c>
      <c r="P300" s="15" t="e">
        <f>SUM(D300,E300,F300,#REF!,G300,H300,I300,J300,K300,L300,M300,N300,O300)</f>
        <v>#REF!</v>
      </c>
      <c r="Q300" s="15">
        <f>D300+E300+F300++G300+H300+I300+J300+K300+L300+M300+N300+O300</f>
        <v>9.4870000000000001</v>
      </c>
    </row>
    <row r="301" spans="1:17" x14ac:dyDescent="0.3">
      <c r="A301" s="30"/>
      <c r="B301" s="30"/>
      <c r="C301" s="33" t="s">
        <v>468</v>
      </c>
      <c r="D301" s="15"/>
      <c r="E301" s="15"/>
      <c r="F301" s="15"/>
      <c r="G301" s="15"/>
      <c r="H301" s="15"/>
      <c r="I301" s="29"/>
      <c r="J301" s="40"/>
      <c r="K301" s="15"/>
      <c r="L301" s="15"/>
      <c r="M301" s="15"/>
      <c r="N301" s="15"/>
      <c r="O301" s="15"/>
      <c r="P301" s="15" t="e">
        <f>SUM(D301,E301,F301,#REF!,G301,H301,I301,J301,K301,L301,M301,N301,O301)</f>
        <v>#REF!</v>
      </c>
      <c r="Q301" s="15"/>
    </row>
    <row r="302" spans="1:17" x14ac:dyDescent="0.3">
      <c r="A302" s="30" t="s">
        <v>772</v>
      </c>
      <c r="B302" s="30" t="s">
        <v>469</v>
      </c>
      <c r="C302" s="33" t="s">
        <v>823</v>
      </c>
      <c r="D302" s="15">
        <v>2.3E-2</v>
      </c>
      <c r="E302" s="15">
        <v>2.3E-2</v>
      </c>
      <c r="F302" s="15">
        <v>2.1999999999999999E-2</v>
      </c>
      <c r="G302" s="15">
        <v>2.3E-2</v>
      </c>
      <c r="H302" s="15">
        <v>2.8000000000000001E-2</v>
      </c>
      <c r="I302" s="29">
        <v>2.8000000000000001E-2</v>
      </c>
      <c r="J302" s="40">
        <v>3.3000000000000002E-2</v>
      </c>
      <c r="K302" s="15">
        <v>3.3000000000000002E-2</v>
      </c>
      <c r="L302" s="15">
        <v>3.4000000000000002E-2</v>
      </c>
      <c r="M302" s="15">
        <v>3.3000000000000002E-2</v>
      </c>
      <c r="N302" s="15">
        <v>2.7E-2</v>
      </c>
      <c r="O302" s="15">
        <v>2.7E-2</v>
      </c>
      <c r="P302" s="15" t="e">
        <f>SUM(D302,E302,F302,#REF!,G302,H302,I302,J302,K302,L302,M302,N302,O302)</f>
        <v>#REF!</v>
      </c>
      <c r="Q302" s="15">
        <f>D302+E302+F302++G302+H302+I302+J302+K302+L302+M302+N302+O302</f>
        <v>0.33400000000000007</v>
      </c>
    </row>
    <row r="303" spans="1:17" x14ac:dyDescent="0.3">
      <c r="A303" s="30" t="s">
        <v>773</v>
      </c>
      <c r="B303" s="30" t="s">
        <v>470</v>
      </c>
      <c r="C303" s="33" t="s">
        <v>826</v>
      </c>
      <c r="D303" s="15">
        <v>6.5000000000000002E-2</v>
      </c>
      <c r="E303" s="15">
        <v>6.0999999999999999E-2</v>
      </c>
      <c r="F303" s="15">
        <v>5.1999999999999998E-2</v>
      </c>
      <c r="G303" s="15">
        <v>0.05</v>
      </c>
      <c r="H303" s="15">
        <v>5.6000000000000001E-2</v>
      </c>
      <c r="I303" s="29">
        <v>6.5000000000000002E-2</v>
      </c>
      <c r="J303" s="40">
        <v>7.0999999999999994E-2</v>
      </c>
      <c r="K303" s="15">
        <v>9.4E-2</v>
      </c>
      <c r="L303" s="15">
        <v>7.6999999999999999E-2</v>
      </c>
      <c r="M303" s="15">
        <v>7.0999999999999994E-2</v>
      </c>
      <c r="N303" s="15">
        <v>5.8000000000000003E-2</v>
      </c>
      <c r="O303" s="15">
        <v>5.8000000000000003E-2</v>
      </c>
      <c r="P303" s="15" t="e">
        <f>SUM(D303,E303,F303,#REF!,G303,H303,I303,J303,K303,L303,M303,N303,O303)</f>
        <v>#REF!</v>
      </c>
      <c r="Q303" s="15">
        <f>D303+E303+F303++G303+H303+I303+J303+K303+L303+M303+N303+O303</f>
        <v>0.77800000000000002</v>
      </c>
    </row>
    <row r="304" spans="1:17" x14ac:dyDescent="0.3">
      <c r="A304" s="30" t="s">
        <v>774</v>
      </c>
      <c r="B304" s="30" t="s">
        <v>471</v>
      </c>
      <c r="C304" s="33" t="s">
        <v>472</v>
      </c>
      <c r="D304" s="15">
        <v>8.1000000000000003E-2</v>
      </c>
      <c r="E304" s="15">
        <v>8.3000000000000004E-2</v>
      </c>
      <c r="F304" s="15">
        <v>0.08</v>
      </c>
      <c r="G304" s="15">
        <v>9.6000000000000002E-2</v>
      </c>
      <c r="H304" s="15">
        <v>0.111</v>
      </c>
      <c r="I304" s="29">
        <v>0.123</v>
      </c>
      <c r="J304" s="40">
        <v>0.14000000000000001</v>
      </c>
      <c r="K304" s="15">
        <v>0.14399999999999999</v>
      </c>
      <c r="L304" s="15">
        <v>0.15</v>
      </c>
      <c r="M304" s="15">
        <v>0.219</v>
      </c>
      <c r="N304" s="15">
        <v>3.5999999999999997E-2</v>
      </c>
      <c r="O304" s="15">
        <v>0.113</v>
      </c>
      <c r="P304" s="15" t="e">
        <f>SUM(D304,E304,F304,#REF!,G304,H304,I304,J304,K304,L304,M304,N304,O304)</f>
        <v>#REF!</v>
      </c>
      <c r="Q304" s="15">
        <f>D304+E304+F304++G304+H304+I304+J304+K304+L304+M304+N304+O304</f>
        <v>1.3760000000000001</v>
      </c>
    </row>
    <row r="305" spans="1:17" x14ac:dyDescent="0.3">
      <c r="A305" s="30" t="s">
        <v>775</v>
      </c>
      <c r="B305" s="30" t="s">
        <v>473</v>
      </c>
      <c r="C305" s="33" t="s">
        <v>822</v>
      </c>
      <c r="D305" s="15">
        <v>2.9000000000000001E-2</v>
      </c>
      <c r="E305" s="15">
        <v>2.7E-2</v>
      </c>
      <c r="F305" s="15">
        <v>2.7E-2</v>
      </c>
      <c r="G305" s="15">
        <v>2.8000000000000001E-2</v>
      </c>
      <c r="H305" s="15">
        <v>3.3000000000000002E-2</v>
      </c>
      <c r="I305" s="29">
        <v>3.5999999999999997E-2</v>
      </c>
      <c r="J305" s="40">
        <v>0.04</v>
      </c>
      <c r="K305" s="15">
        <v>4.1000000000000002E-2</v>
      </c>
      <c r="L305" s="15">
        <v>4.2000000000000003E-2</v>
      </c>
      <c r="M305" s="15">
        <v>4.1000000000000002E-2</v>
      </c>
      <c r="N305" s="15">
        <v>3.3000000000000002E-2</v>
      </c>
      <c r="O305" s="15">
        <v>3.4000000000000002E-2</v>
      </c>
      <c r="P305" s="15" t="e">
        <f>SUM(D305,E305,F305,#REF!,G305,H305,I305,J305,K305,L305,M305,N305,O305)</f>
        <v>#REF!</v>
      </c>
      <c r="Q305" s="15">
        <f>D305+E305+F305++G305+H305+I305+J305+K305+L305+M305+N305+O305</f>
        <v>0.41100000000000003</v>
      </c>
    </row>
    <row r="306" spans="1:17" x14ac:dyDescent="0.3">
      <c r="A306" s="30" t="s">
        <v>776</v>
      </c>
      <c r="B306" s="30" t="s">
        <v>474</v>
      </c>
      <c r="C306" s="33" t="s">
        <v>818</v>
      </c>
      <c r="D306" s="15">
        <v>3.3000000000000002E-2</v>
      </c>
      <c r="E306" s="15">
        <v>3.2000000000000001E-2</v>
      </c>
      <c r="F306" s="15">
        <v>3.1E-2</v>
      </c>
      <c r="G306" s="15">
        <v>3.4000000000000002E-2</v>
      </c>
      <c r="H306" s="15">
        <v>3.6999999999999998E-2</v>
      </c>
      <c r="I306" s="29">
        <v>4.2000000000000003E-2</v>
      </c>
      <c r="J306" s="40">
        <v>4.7E-2</v>
      </c>
      <c r="K306" s="15">
        <v>4.8000000000000001E-2</v>
      </c>
      <c r="L306" s="15">
        <v>5.0999999999999997E-2</v>
      </c>
      <c r="M306" s="15">
        <v>4.8000000000000001E-2</v>
      </c>
      <c r="N306" s="15">
        <v>3.7999999999999999E-2</v>
      </c>
      <c r="O306" s="15">
        <v>0.04</v>
      </c>
      <c r="P306" s="15" t="e">
        <f>SUM(D306,E306,F306,#REF!,G306,H306,I306,J306,K306,L306,M306,N306,O306)</f>
        <v>#REF!</v>
      </c>
      <c r="Q306" s="15">
        <f>D306+E306+F306++G306+H306+I306+J306+K306+L306+M306+N306+O306</f>
        <v>0.48099999999999993</v>
      </c>
    </row>
    <row r="307" spans="1:17" x14ac:dyDescent="0.3">
      <c r="A307" s="30" t="s">
        <v>777</v>
      </c>
      <c r="B307" s="30" t="s">
        <v>475</v>
      </c>
      <c r="C307" s="33" t="s">
        <v>476</v>
      </c>
      <c r="D307" s="15">
        <v>0.108</v>
      </c>
      <c r="E307" s="15">
        <v>9.2999999999999999E-2</v>
      </c>
      <c r="F307" s="15">
        <v>0.10100000000000001</v>
      </c>
      <c r="G307" s="15">
        <v>0.113</v>
      </c>
      <c r="H307" s="15">
        <v>0.125</v>
      </c>
      <c r="I307" s="29">
        <v>0.14799999999999999</v>
      </c>
      <c r="J307" s="40">
        <v>0.156</v>
      </c>
      <c r="K307" s="15">
        <v>0.16900000000000001</v>
      </c>
      <c r="L307" s="15">
        <v>0.16500000000000001</v>
      </c>
      <c r="M307" s="15">
        <v>0.13800000000000001</v>
      </c>
      <c r="N307" s="15">
        <v>0.13700000000000001</v>
      </c>
      <c r="O307" s="15">
        <v>0.115</v>
      </c>
      <c r="P307" s="15" t="e">
        <f>SUM(D307,E307,F307,#REF!,G307,H307,I307,J307,K307,L307,M307,N307,O307)</f>
        <v>#REF!</v>
      </c>
      <c r="Q307" s="15">
        <f>D307+E307+F307++G307+H307+I307+J307+K307+L307+M307+N307+O307</f>
        <v>1.5680000000000003</v>
      </c>
    </row>
    <row r="308" spans="1:17" x14ac:dyDescent="0.3">
      <c r="A308" s="30" t="s">
        <v>778</v>
      </c>
      <c r="B308" s="30" t="s">
        <v>477</v>
      </c>
      <c r="C308" s="33" t="s">
        <v>478</v>
      </c>
      <c r="D308" s="15">
        <v>0.13100000000000001</v>
      </c>
      <c r="E308" s="15">
        <v>0.113</v>
      </c>
      <c r="F308" s="15">
        <v>0.126</v>
      </c>
      <c r="G308" s="15">
        <v>0.14299999999999999</v>
      </c>
      <c r="H308" s="15">
        <v>0.157</v>
      </c>
      <c r="I308" s="29">
        <v>0.185</v>
      </c>
      <c r="J308" s="40">
        <v>0.19800000000000001</v>
      </c>
      <c r="K308" s="15">
        <v>0.22</v>
      </c>
      <c r="L308" s="15">
        <v>0.21</v>
      </c>
      <c r="M308" s="15">
        <v>0.13700000000000001</v>
      </c>
      <c r="N308" s="15">
        <v>0.13700000000000001</v>
      </c>
      <c r="O308" s="15">
        <v>0.114</v>
      </c>
      <c r="P308" s="15" t="e">
        <f>SUM(D308,E308,F308,#REF!,G308,H308,I308,J308,K308,L308,M308,N308,O308)</f>
        <v>#REF!</v>
      </c>
      <c r="Q308" s="15">
        <f>D308+E308+F308++G308+H308+I308+J308+K308+L308+M308+N308+O308</f>
        <v>1.871</v>
      </c>
    </row>
    <row r="309" spans="1:17" x14ac:dyDescent="0.3">
      <c r="A309" s="30" t="s">
        <v>779</v>
      </c>
      <c r="B309" s="30" t="s">
        <v>479</v>
      </c>
      <c r="C309" s="33" t="s">
        <v>480</v>
      </c>
      <c r="D309" s="15">
        <v>0.107</v>
      </c>
      <c r="E309" s="15">
        <v>9.8000000000000004E-2</v>
      </c>
      <c r="F309" s="15">
        <v>9.7000000000000003E-2</v>
      </c>
      <c r="G309" s="15">
        <v>0.107</v>
      </c>
      <c r="H309" s="15">
        <v>0.125</v>
      </c>
      <c r="I309" s="29">
        <v>0.13900000000000001</v>
      </c>
      <c r="J309" s="40">
        <v>0.159</v>
      </c>
      <c r="K309" s="15">
        <v>0.16500000000000001</v>
      </c>
      <c r="L309" s="15">
        <v>0.16900000000000001</v>
      </c>
      <c r="M309" s="15">
        <v>0.157</v>
      </c>
      <c r="N309" s="15">
        <v>0.128</v>
      </c>
      <c r="O309" s="15">
        <v>0.126</v>
      </c>
      <c r="P309" s="15" t="e">
        <f>SUM(D309,E309,F309,#REF!,G309,H309,I309,J309,K309,L309,M309,N309,O309)</f>
        <v>#REF!</v>
      </c>
      <c r="Q309" s="15">
        <f>D309+E309+F309++G309+H309+I309+J309+K309+L309+M309+N309+O309</f>
        <v>1.577</v>
      </c>
    </row>
    <row r="310" spans="1:17" x14ac:dyDescent="0.3">
      <c r="A310" s="30" t="s">
        <v>780</v>
      </c>
      <c r="B310" s="30" t="s">
        <v>481</v>
      </c>
      <c r="C310" s="33" t="s">
        <v>482</v>
      </c>
      <c r="D310" s="15">
        <v>0.123</v>
      </c>
      <c r="E310" s="15">
        <v>0.107</v>
      </c>
      <c r="F310" s="15">
        <v>0.11600000000000001</v>
      </c>
      <c r="G310" s="15">
        <v>0.13100000000000001</v>
      </c>
      <c r="H310" s="15">
        <v>0.14499999999999999</v>
      </c>
      <c r="I310" s="29">
        <v>0.17599999999999999</v>
      </c>
      <c r="J310" s="40">
        <v>0.186</v>
      </c>
      <c r="K310" s="15">
        <v>0.20200000000000001</v>
      </c>
      <c r="L310" s="15">
        <v>0.19700000000000001</v>
      </c>
      <c r="M310" s="15">
        <v>0.16400000000000001</v>
      </c>
      <c r="N310" s="15">
        <v>0.161</v>
      </c>
      <c r="O310" s="15">
        <v>0.13500000000000001</v>
      </c>
      <c r="P310" s="15" t="e">
        <f>SUM(D310,E310,F310,#REF!,G310,H310,I310,J310,K310,L310,M310,N310,O310)</f>
        <v>#REF!</v>
      </c>
      <c r="Q310" s="15">
        <f>D310+E310+F310++G310+H310+I310+J310+K310+L310+M310+N310+O310</f>
        <v>1.843</v>
      </c>
    </row>
    <row r="311" spans="1:17" x14ac:dyDescent="0.3">
      <c r="A311" s="30" t="s">
        <v>781</v>
      </c>
      <c r="B311" s="30" t="s">
        <v>483</v>
      </c>
      <c r="C311" s="33" t="s">
        <v>484</v>
      </c>
      <c r="D311" s="15">
        <v>0.16600000000000001</v>
      </c>
      <c r="E311" s="15">
        <v>0.14299999999999999</v>
      </c>
      <c r="F311" s="15">
        <v>0.152</v>
      </c>
      <c r="G311" s="15">
        <v>0.17199999999999999</v>
      </c>
      <c r="H311" s="15">
        <v>0.192</v>
      </c>
      <c r="I311" s="29">
        <v>0.23499999999999999</v>
      </c>
      <c r="J311" s="40">
        <v>0.24299999999999999</v>
      </c>
      <c r="K311" s="15">
        <v>0.26300000000000001</v>
      </c>
      <c r="L311" s="15">
        <v>0.25800000000000001</v>
      </c>
      <c r="M311" s="15">
        <v>0.21299999999999999</v>
      </c>
      <c r="N311" s="15">
        <v>0.21299999999999999</v>
      </c>
      <c r="O311" s="15">
        <v>0.18</v>
      </c>
      <c r="P311" s="15" t="e">
        <f>SUM(D311,E311,F311,#REF!,G311,H311,I311,J311,K311,L311,M311,N311,O311)</f>
        <v>#REF!</v>
      </c>
      <c r="Q311" s="15">
        <f>D311+E311+F311++G311+H311+I311+J311+K311+L311+M311+N311+O311</f>
        <v>2.4300000000000002</v>
      </c>
    </row>
    <row r="312" spans="1:17" x14ac:dyDescent="0.3">
      <c r="A312" s="30" t="s">
        <v>782</v>
      </c>
      <c r="B312" s="30" t="s">
        <v>485</v>
      </c>
      <c r="C312" s="33" t="s">
        <v>486</v>
      </c>
      <c r="D312" s="15">
        <v>3.4000000000000002E-2</v>
      </c>
      <c r="E312" s="15">
        <v>0.03</v>
      </c>
      <c r="F312" s="15">
        <v>3.1E-2</v>
      </c>
      <c r="G312" s="15">
        <v>3.5999999999999997E-2</v>
      </c>
      <c r="H312" s="15">
        <v>4.1000000000000002E-2</v>
      </c>
      <c r="I312" s="29">
        <v>4.9000000000000002E-2</v>
      </c>
      <c r="J312" s="40">
        <v>5.3999999999999999E-2</v>
      </c>
      <c r="K312" s="15">
        <v>5.7000000000000002E-2</v>
      </c>
      <c r="L312" s="15">
        <v>5.7000000000000002E-2</v>
      </c>
      <c r="M312" s="15">
        <v>4.5999999999999999E-2</v>
      </c>
      <c r="N312" s="15">
        <v>4.3999999999999997E-2</v>
      </c>
      <c r="O312" s="15">
        <v>3.7999999999999999E-2</v>
      </c>
      <c r="P312" s="15" t="e">
        <f>SUM(D312,E312,F312,#REF!,G312,H312,I312,J312,K312,L312,M312,N312,O312)</f>
        <v>#REF!</v>
      </c>
      <c r="Q312" s="15">
        <f>D312+E312+F312++G312+H312+I312+J312+K312+L312+M312+N312+O312</f>
        <v>0.51700000000000002</v>
      </c>
    </row>
    <row r="313" spans="1:17" x14ac:dyDescent="0.3">
      <c r="A313" s="30" t="s">
        <v>783</v>
      </c>
      <c r="B313" s="30" t="s">
        <v>487</v>
      </c>
      <c r="C313" s="33" t="s">
        <v>488</v>
      </c>
      <c r="D313" s="15">
        <v>0.64100000000000001</v>
      </c>
      <c r="E313" s="15">
        <v>0.61199999999999999</v>
      </c>
      <c r="F313" s="15">
        <v>0.621</v>
      </c>
      <c r="G313" s="15">
        <v>0.65300000000000002</v>
      </c>
      <c r="H313" s="15">
        <v>0.75900000000000001</v>
      </c>
      <c r="I313" s="29">
        <v>0.72099999999999997</v>
      </c>
      <c r="J313" s="40">
        <v>0.76300000000000001</v>
      </c>
      <c r="K313" s="15">
        <v>0.99</v>
      </c>
      <c r="L313" s="15">
        <v>0.95499999999999996</v>
      </c>
      <c r="M313" s="15">
        <v>0.65500000000000003</v>
      </c>
      <c r="N313" s="15">
        <v>0.63900000000000001</v>
      </c>
      <c r="O313" s="15">
        <v>0.51500000000000001</v>
      </c>
      <c r="P313" s="15" t="e">
        <f>SUM(D313,E313,F313,#REF!,G313,H313,I313,J313,K313,L313,M313,N313,O313)</f>
        <v>#REF!</v>
      </c>
      <c r="Q313" s="15">
        <f>D313+E313+F313++G313+H313+I313+J313+K313+L313+M313+N313+O313</f>
        <v>8.5240000000000009</v>
      </c>
    </row>
    <row r="314" spans="1:17" x14ac:dyDescent="0.3">
      <c r="A314" s="30" t="s">
        <v>784</v>
      </c>
      <c r="B314" s="30" t="s">
        <v>489</v>
      </c>
      <c r="C314" s="33" t="s">
        <v>490</v>
      </c>
      <c r="D314" s="15">
        <v>0.36699999999999999</v>
      </c>
      <c r="E314" s="15">
        <v>0.32</v>
      </c>
      <c r="F314" s="15">
        <v>0.34599999999999997</v>
      </c>
      <c r="G314" s="15">
        <v>0.39</v>
      </c>
      <c r="H314" s="15">
        <v>0.441</v>
      </c>
      <c r="I314" s="29">
        <v>0.53500000000000003</v>
      </c>
      <c r="J314" s="40">
        <v>0.59299999999999997</v>
      </c>
      <c r="K314" s="15">
        <v>0.76100000000000001</v>
      </c>
      <c r="L314" s="15">
        <v>0.71699999999999997</v>
      </c>
      <c r="M314" s="15">
        <v>0.5</v>
      </c>
      <c r="N314" s="15">
        <v>0.48899999999999999</v>
      </c>
      <c r="O314" s="15">
        <v>0.40600000000000003</v>
      </c>
      <c r="P314" s="15" t="e">
        <f>SUM(D314,E314,F314,#REF!,G314,H314,I314,J314,K314,L314,M314,N314,O314)</f>
        <v>#REF!</v>
      </c>
      <c r="Q314" s="15">
        <f>D314+E314+F314++G314+H314+I314+J314+K314+L314+M314+N314+O314</f>
        <v>5.8649999999999993</v>
      </c>
    </row>
    <row r="315" spans="1:17" x14ac:dyDescent="0.3">
      <c r="A315" s="30"/>
      <c r="B315" s="30"/>
      <c r="C315" s="33" t="s">
        <v>491</v>
      </c>
      <c r="D315" s="15"/>
      <c r="E315" s="15"/>
      <c r="F315" s="15"/>
      <c r="G315" s="15"/>
      <c r="H315" s="15"/>
      <c r="I315" s="29"/>
      <c r="J315" s="40"/>
      <c r="K315" s="15"/>
      <c r="L315" s="15"/>
      <c r="M315" s="15"/>
      <c r="N315" s="15"/>
      <c r="O315" s="15"/>
      <c r="P315" s="15" t="e">
        <f>SUM(D315,E315,F315,#REF!,G315,H315,I315,J315,K315,L315,M315,N315,O315)</f>
        <v>#REF!</v>
      </c>
      <c r="Q315" s="15"/>
    </row>
    <row r="316" spans="1:17" x14ac:dyDescent="0.3">
      <c r="A316" s="30" t="s">
        <v>785</v>
      </c>
      <c r="B316" s="30" t="s">
        <v>492</v>
      </c>
      <c r="C316" s="33" t="s">
        <v>493</v>
      </c>
      <c r="D316" s="15">
        <v>1.7000000000000001E-2</v>
      </c>
      <c r="E316" s="15">
        <v>1.7999999999999999E-2</v>
      </c>
      <c r="F316" s="15">
        <v>1.7999999999999999E-2</v>
      </c>
      <c r="G316" s="15">
        <v>1.9E-2</v>
      </c>
      <c r="H316" s="15">
        <v>2.1000000000000001E-2</v>
      </c>
      <c r="I316" s="29">
        <v>2.3E-2</v>
      </c>
      <c r="J316" s="40">
        <v>2.5000000000000001E-2</v>
      </c>
      <c r="K316" s="15">
        <v>2.5999999999999999E-2</v>
      </c>
      <c r="L316" s="15">
        <v>2.5999999999999999E-2</v>
      </c>
      <c r="M316" s="15">
        <v>2.1000000000000001E-2</v>
      </c>
      <c r="N316" s="15">
        <v>2.1999999999999999E-2</v>
      </c>
      <c r="O316" s="15">
        <v>0.02</v>
      </c>
      <c r="P316" s="15" t="e">
        <f>SUM(D316,E316,F316,#REF!,G316,H316,I316,J316,K316,L316,M316,N316,O316)</f>
        <v>#REF!</v>
      </c>
      <c r="Q316" s="15">
        <f>D316+E316+F316++G316+H316+I316+J316+K316+L316+M316+N316+O316</f>
        <v>0.25600000000000001</v>
      </c>
    </row>
    <row r="317" spans="1:17" x14ac:dyDescent="0.3">
      <c r="A317" s="30" t="s">
        <v>786</v>
      </c>
      <c r="B317" s="30" t="s">
        <v>494</v>
      </c>
      <c r="C317" s="33" t="s">
        <v>495</v>
      </c>
      <c r="D317" s="15">
        <v>0.29199999999999998</v>
      </c>
      <c r="E317" s="15">
        <v>0.253</v>
      </c>
      <c r="F317" s="15">
        <v>0.27300000000000002</v>
      </c>
      <c r="G317" s="15">
        <v>0.311</v>
      </c>
      <c r="H317" s="15">
        <v>0.35299999999999998</v>
      </c>
      <c r="I317" s="29">
        <v>0.432</v>
      </c>
      <c r="J317" s="40">
        <v>0.45700000000000002</v>
      </c>
      <c r="K317" s="15">
        <v>0.48399999999999999</v>
      </c>
      <c r="L317" s="15">
        <v>0.47099999999999997</v>
      </c>
      <c r="M317" s="15">
        <v>0.38900000000000001</v>
      </c>
      <c r="N317" s="15">
        <v>0.376</v>
      </c>
      <c r="O317" s="15">
        <v>0.30599999999999999</v>
      </c>
      <c r="P317" s="15" t="e">
        <f>SUM(D317,E317,F317,#REF!,G317,H317,I317,J317,K317,L317,M317,N317,O317)</f>
        <v>#REF!</v>
      </c>
      <c r="Q317" s="15">
        <f>D317+E317+F317++G317+H317+I317+J317+K317+L317+M317+N317+O317</f>
        <v>4.3970000000000002</v>
      </c>
    </row>
    <row r="318" spans="1:17" x14ac:dyDescent="0.3">
      <c r="A318" s="30" t="s">
        <v>787</v>
      </c>
      <c r="B318" s="30" t="s">
        <v>496</v>
      </c>
      <c r="C318" s="33" t="s">
        <v>497</v>
      </c>
      <c r="D318" s="15">
        <v>0.193</v>
      </c>
      <c r="E318" s="15">
        <v>0.17100000000000001</v>
      </c>
      <c r="F318" s="15">
        <v>0.184</v>
      </c>
      <c r="G318" s="15">
        <v>0.19600000000000001</v>
      </c>
      <c r="H318" s="15">
        <v>0.23699999999999999</v>
      </c>
      <c r="I318" s="29">
        <v>0.28599999999999998</v>
      </c>
      <c r="J318" s="40">
        <v>0.30199999999999999</v>
      </c>
      <c r="K318" s="15">
        <v>0.32700000000000001</v>
      </c>
      <c r="L318" s="15">
        <v>0.316</v>
      </c>
      <c r="M318" s="15">
        <v>0.26300000000000001</v>
      </c>
      <c r="N318" s="15">
        <v>0.26200000000000001</v>
      </c>
      <c r="O318" s="15">
        <v>0.219</v>
      </c>
      <c r="P318" s="15" t="e">
        <f>SUM(D318,E318,F318,#REF!,G318,H318,I318,J318,K318,L318,M318,N318,O318)</f>
        <v>#REF!</v>
      </c>
      <c r="Q318" s="15">
        <f>D318+E318+F318++G318+H318+I318+J318+K318+L318+M318+N318+O318</f>
        <v>2.9559999999999995</v>
      </c>
    </row>
    <row r="319" spans="1:17" x14ac:dyDescent="0.3">
      <c r="A319" s="30" t="s">
        <v>788</v>
      </c>
      <c r="B319" s="30" t="s">
        <v>498</v>
      </c>
      <c r="C319" s="33" t="s">
        <v>851</v>
      </c>
      <c r="D319" s="15">
        <v>0.53700000000000003</v>
      </c>
      <c r="E319" s="15">
        <v>0.52</v>
      </c>
      <c r="F319" s="15">
        <v>0.32400000000000001</v>
      </c>
      <c r="G319" s="15">
        <v>0.27</v>
      </c>
      <c r="H319" s="15">
        <v>0.29499999999999998</v>
      </c>
      <c r="I319" s="29">
        <v>0.39300000000000002</v>
      </c>
      <c r="J319" s="40">
        <v>0.66800000000000004</v>
      </c>
      <c r="K319" s="15">
        <v>0.81899999999999995</v>
      </c>
      <c r="L319" s="15">
        <v>0.73799999999999999</v>
      </c>
      <c r="M319" s="15">
        <v>0.84</v>
      </c>
      <c r="N319" s="15">
        <v>0.76800000000000002</v>
      </c>
      <c r="O319" s="15">
        <v>0.68100000000000005</v>
      </c>
      <c r="P319" s="15" t="e">
        <f>SUM(D319,E319,F319,#REF!,G319,H319,I319,J319,K319,L319,M319,N319,O319)</f>
        <v>#REF!</v>
      </c>
      <c r="Q319" s="15">
        <f>D319+E319+F319++G319+H319+I319+J319+K319+L319+M319+N319+O319</f>
        <v>6.8529999999999998</v>
      </c>
    </row>
    <row r="320" spans="1:17" x14ac:dyDescent="0.3">
      <c r="A320" s="30" t="s">
        <v>789</v>
      </c>
      <c r="B320" s="30" t="s">
        <v>499</v>
      </c>
      <c r="C320" s="33" t="s">
        <v>500</v>
      </c>
      <c r="D320" s="15">
        <v>3.7999999999999999E-2</v>
      </c>
      <c r="E320" s="15">
        <v>3.7999999999999999E-2</v>
      </c>
      <c r="F320" s="15">
        <v>3.5000000000000003E-2</v>
      </c>
      <c r="G320" s="15">
        <v>3.5999999999999997E-2</v>
      </c>
      <c r="H320" s="15">
        <v>4.2000000000000003E-2</v>
      </c>
      <c r="I320" s="29">
        <v>4.4999999999999998E-2</v>
      </c>
      <c r="J320" s="40">
        <v>5.1999999999999998E-2</v>
      </c>
      <c r="K320" s="15">
        <v>5.7000000000000002E-2</v>
      </c>
      <c r="L320" s="15">
        <v>5.8000000000000003E-2</v>
      </c>
      <c r="M320" s="15">
        <v>5.3999999999999999E-2</v>
      </c>
      <c r="N320" s="15">
        <v>4.7E-2</v>
      </c>
      <c r="O320" s="15">
        <v>4.7E-2</v>
      </c>
      <c r="P320" s="15" t="e">
        <f>SUM(D320,E320,F320,#REF!,G320,H320,I320,J320,K320,L320,M320,N320,O320)</f>
        <v>#REF!</v>
      </c>
      <c r="Q320" s="15">
        <f>D320+E320+F320++G320+H320+I320+J320+K320+L320+M320+N320+O320</f>
        <v>0.54900000000000004</v>
      </c>
    </row>
    <row r="321" spans="1:17" x14ac:dyDescent="0.3">
      <c r="A321" s="30" t="s">
        <v>790</v>
      </c>
      <c r="B321" s="30" t="s">
        <v>501</v>
      </c>
      <c r="C321" s="33" t="s">
        <v>842</v>
      </c>
      <c r="D321" s="15">
        <v>7.0999999999999994E-2</v>
      </c>
      <c r="E321" s="15">
        <v>6.0999999999999999E-2</v>
      </c>
      <c r="F321" s="15">
        <v>6.7000000000000004E-2</v>
      </c>
      <c r="G321" s="15">
        <v>7.4999999999999997E-2</v>
      </c>
      <c r="H321" s="15">
        <v>0.08</v>
      </c>
      <c r="I321" s="29">
        <v>9.8000000000000004E-2</v>
      </c>
      <c r="J321" s="40">
        <v>0.10199999999999999</v>
      </c>
      <c r="K321" s="15">
        <v>0.109</v>
      </c>
      <c r="L321" s="15">
        <v>0.108</v>
      </c>
      <c r="M321" s="15">
        <v>0.09</v>
      </c>
      <c r="N321" s="15">
        <v>8.8999999999999996E-2</v>
      </c>
      <c r="O321" s="15">
        <v>7.0999999999999994E-2</v>
      </c>
      <c r="P321" s="15" t="e">
        <f>SUM(D321,E321,F321,#REF!,G321,H321,I321,J321,K321,L321,M321,N321,O321)</f>
        <v>#REF!</v>
      </c>
      <c r="Q321" s="15">
        <f>D321+E321+F321++G321+H321+I321+J321+K321+L321+M321+N321+O321</f>
        <v>1.0209999999999999</v>
      </c>
    </row>
    <row r="322" spans="1:17" x14ac:dyDescent="0.3">
      <c r="A322" s="30" t="s">
        <v>791</v>
      </c>
      <c r="B322" s="30" t="s">
        <v>502</v>
      </c>
      <c r="C322" s="33" t="s">
        <v>503</v>
      </c>
      <c r="D322" s="15">
        <v>9.2999999999999999E-2</v>
      </c>
      <c r="E322" s="15">
        <v>8.7999999999999995E-2</v>
      </c>
      <c r="F322" s="15">
        <v>8.5000000000000006E-2</v>
      </c>
      <c r="G322" s="15">
        <v>9.8000000000000004E-2</v>
      </c>
      <c r="H322" s="15">
        <v>0.113</v>
      </c>
      <c r="I322" s="29">
        <v>0.13200000000000001</v>
      </c>
      <c r="J322" s="40">
        <v>0.151</v>
      </c>
      <c r="K322" s="15">
        <v>0.157</v>
      </c>
      <c r="L322" s="15">
        <v>0.16200000000000001</v>
      </c>
      <c r="M322" s="15">
        <v>0.151</v>
      </c>
      <c r="N322" s="15">
        <v>0.11899999999999999</v>
      </c>
      <c r="O322" s="15">
        <v>0.11600000000000001</v>
      </c>
      <c r="P322" s="15" t="e">
        <f>SUM(D322,E322,F322,#REF!,G322,H322,I322,J322,K322,L322,M322,N322,O322)</f>
        <v>#REF!</v>
      </c>
      <c r="Q322" s="15">
        <f>D322+E322+F322++G322+H322+I322+J322+K322+L322+M322+N322+O322</f>
        <v>1.4650000000000001</v>
      </c>
    </row>
    <row r="323" spans="1:17" x14ac:dyDescent="0.3">
      <c r="A323" s="30" t="s">
        <v>792</v>
      </c>
      <c r="B323" s="30" t="s">
        <v>504</v>
      </c>
      <c r="C323" s="33" t="s">
        <v>505</v>
      </c>
      <c r="D323" s="15">
        <v>0.189</v>
      </c>
      <c r="E323" s="15">
        <v>0.16200000000000001</v>
      </c>
      <c r="F323" s="15">
        <v>0.17599999999999999</v>
      </c>
      <c r="G323" s="15">
        <v>0.20200000000000001</v>
      </c>
      <c r="H323" s="15">
        <v>0.23400000000000001</v>
      </c>
      <c r="I323" s="29">
        <v>0.28000000000000003</v>
      </c>
      <c r="J323" s="40">
        <v>0.311</v>
      </c>
      <c r="K323" s="15">
        <v>0.32800000000000001</v>
      </c>
      <c r="L323" s="15">
        <v>0.34100000000000003</v>
      </c>
      <c r="M323" s="15">
        <v>0.27300000000000002</v>
      </c>
      <c r="N323" s="15">
        <v>0.27100000000000002</v>
      </c>
      <c r="O323" s="15">
        <v>0.223</v>
      </c>
      <c r="P323" s="15" t="e">
        <f>SUM(D323,E323,F323,#REF!,G323,H323,I323,J323,K323,L323,M323,N323,O323)</f>
        <v>#REF!</v>
      </c>
      <c r="Q323" s="15">
        <f>D323+E323+F323++G323+H323+I323+J323+K323+L323+M323+N323+O323</f>
        <v>2.9899999999999998</v>
      </c>
    </row>
    <row r="324" spans="1:17" x14ac:dyDescent="0.3">
      <c r="A324" s="30"/>
      <c r="B324" s="30"/>
      <c r="C324" s="33" t="s">
        <v>506</v>
      </c>
      <c r="D324" s="15"/>
      <c r="E324" s="15"/>
      <c r="F324" s="15"/>
      <c r="G324" s="15"/>
      <c r="H324" s="15"/>
      <c r="I324" s="29"/>
      <c r="J324" s="40"/>
      <c r="K324" s="15"/>
      <c r="L324" s="15"/>
      <c r="M324" s="15"/>
      <c r="N324" s="15"/>
      <c r="O324" s="15"/>
      <c r="P324" s="15" t="e">
        <f>SUM(D324,E324,F324,#REF!,G324,H324,I324,J324,K324,L324,M324,N324,O324)</f>
        <v>#REF!</v>
      </c>
      <c r="Q324" s="15"/>
    </row>
    <row r="325" spans="1:17" x14ac:dyDescent="0.3">
      <c r="A325" s="30" t="s">
        <v>793</v>
      </c>
      <c r="B325" s="30" t="s">
        <v>507</v>
      </c>
      <c r="C325" s="33" t="s">
        <v>508</v>
      </c>
      <c r="D325" s="15">
        <v>2.9000000000000001E-2</v>
      </c>
      <c r="E325" s="15">
        <v>2.7E-2</v>
      </c>
      <c r="F325" s="15">
        <v>2.7E-2</v>
      </c>
      <c r="G325" s="15">
        <v>0.03</v>
      </c>
      <c r="H325" s="15">
        <v>3.4000000000000002E-2</v>
      </c>
      <c r="I325" s="29">
        <v>3.7999999999999999E-2</v>
      </c>
      <c r="J325" s="40">
        <v>0.04</v>
      </c>
      <c r="K325" s="15">
        <v>4.2999999999999997E-2</v>
      </c>
      <c r="L325" s="15">
        <v>4.2000000000000003E-2</v>
      </c>
      <c r="M325" s="15">
        <v>3.5000000000000003E-2</v>
      </c>
      <c r="N325" s="15">
        <v>3.5999999999999997E-2</v>
      </c>
      <c r="O325" s="15">
        <v>3.1E-2</v>
      </c>
      <c r="P325" s="15" t="e">
        <f>SUM(D325,E325,F325,#REF!,G325,H325,I325,J325,K325,L325,M325,N325,O325)</f>
        <v>#REF!</v>
      </c>
      <c r="Q325" s="15">
        <f>D325+E325+F325++G325+H325+I325+J325+K325+L325+M325+N325+O325</f>
        <v>0.41199999999999992</v>
      </c>
    </row>
    <row r="326" spans="1:17" x14ac:dyDescent="0.3">
      <c r="A326" s="30" t="s">
        <v>794</v>
      </c>
      <c r="B326" s="30" t="s">
        <v>509</v>
      </c>
      <c r="C326" s="33" t="s">
        <v>855</v>
      </c>
      <c r="D326" s="15">
        <v>6.3E-2</v>
      </c>
      <c r="E326" s="15">
        <v>0.06</v>
      </c>
      <c r="F326" s="15">
        <v>5.1999999999999998E-2</v>
      </c>
      <c r="G326" s="15">
        <v>6.6000000000000003E-2</v>
      </c>
      <c r="H326" s="15">
        <v>7.3999999999999996E-2</v>
      </c>
      <c r="I326" s="29">
        <v>8.3000000000000004E-2</v>
      </c>
      <c r="J326" s="40">
        <v>9.2999999999999999E-2</v>
      </c>
      <c r="K326" s="15">
        <v>9.6000000000000002E-2</v>
      </c>
      <c r="L326" s="15">
        <v>9.9000000000000005E-2</v>
      </c>
      <c r="M326" s="15">
        <v>9.0999999999999998E-2</v>
      </c>
      <c r="N326" s="15">
        <v>7.4999999999999997E-2</v>
      </c>
      <c r="O326" s="15">
        <v>7.2999999999999995E-2</v>
      </c>
      <c r="P326" s="15" t="e">
        <f>SUM(D326,E326,F326,#REF!,G326,H326,I326,J326,K326,L326,M326,N326,O326)</f>
        <v>#REF!</v>
      </c>
      <c r="Q326" s="15">
        <f>D326+E326+F326++G326+H326+I326+J326+K326+L326+M326+N326+O326</f>
        <v>0.92499999999999982</v>
      </c>
    </row>
    <row r="327" spans="1:17" x14ac:dyDescent="0.3">
      <c r="A327" s="30" t="s">
        <v>795</v>
      </c>
      <c r="B327" s="30" t="s">
        <v>510</v>
      </c>
      <c r="C327" s="33" t="s">
        <v>511</v>
      </c>
      <c r="D327" s="15">
        <v>1.734</v>
      </c>
      <c r="E327" s="15">
        <v>1.6060000000000001</v>
      </c>
      <c r="F327" s="15">
        <v>1.542</v>
      </c>
      <c r="G327" s="15">
        <v>1.754</v>
      </c>
      <c r="H327" s="15">
        <v>2.0169999999999999</v>
      </c>
      <c r="I327" s="29">
        <v>2.2749999999999999</v>
      </c>
      <c r="J327" s="40">
        <v>2.5830000000000002</v>
      </c>
      <c r="K327" s="15">
        <v>2.653</v>
      </c>
      <c r="L327" s="15">
        <v>2.7029999999999998</v>
      </c>
      <c r="M327" s="15">
        <v>2.5489999999999999</v>
      </c>
      <c r="N327" s="15">
        <v>2.0350000000000001</v>
      </c>
      <c r="O327" s="15">
        <v>2.0019999999999998</v>
      </c>
      <c r="P327" s="15" t="e">
        <f>SUM(D327,E327,F327,#REF!,G327,H327,I327,J327,K327,L327,M327,N327,O327)</f>
        <v>#REF!</v>
      </c>
      <c r="Q327" s="15">
        <f>D327+E327+F327++G327+H327+I327+J327+K327+L327+M327+N327+O327</f>
        <v>25.452999999999996</v>
      </c>
    </row>
    <row r="328" spans="1:17" x14ac:dyDescent="0.3">
      <c r="A328" s="30" t="s">
        <v>796</v>
      </c>
      <c r="B328" s="30" t="s">
        <v>512</v>
      </c>
      <c r="C328" s="33" t="s">
        <v>513</v>
      </c>
      <c r="D328" s="15">
        <v>7.9000000000000001E-2</v>
      </c>
      <c r="E328" s="15">
        <v>0.11799999999999999</v>
      </c>
      <c r="F328" s="15">
        <v>0.187</v>
      </c>
      <c r="G328" s="15">
        <v>0.20899999999999999</v>
      </c>
      <c r="H328" s="15">
        <v>0.23200000000000001</v>
      </c>
      <c r="I328" s="29">
        <v>0.27500000000000002</v>
      </c>
      <c r="J328" s="40">
        <v>0.29099999999999998</v>
      </c>
      <c r="K328" s="15">
        <v>0.314</v>
      </c>
      <c r="L328" s="15">
        <v>0.31</v>
      </c>
      <c r="M328" s="15">
        <v>0.25900000000000001</v>
      </c>
      <c r="N328" s="15">
        <v>0.255</v>
      </c>
      <c r="O328" s="15">
        <v>0.217</v>
      </c>
      <c r="P328" s="15" t="e">
        <f>SUM(D328,E328,F328,#REF!,G328,H328,I328,J328,K328,L328,M328,N328,O328)</f>
        <v>#REF!</v>
      </c>
      <c r="Q328" s="15">
        <f>D328+E328+F328++G328+H328+I328+J328+K328+L328+M328+N328+O328</f>
        <v>2.746</v>
      </c>
    </row>
    <row r="329" spans="1:17" x14ac:dyDescent="0.3">
      <c r="A329" s="30" t="s">
        <v>797</v>
      </c>
      <c r="B329" s="30" t="s">
        <v>514</v>
      </c>
      <c r="C329" s="33" t="s">
        <v>515</v>
      </c>
      <c r="D329" s="15">
        <v>3.7999999999999999E-2</v>
      </c>
      <c r="E329" s="15">
        <v>3.5999999999999997E-2</v>
      </c>
      <c r="F329" s="15">
        <v>3.4000000000000002E-2</v>
      </c>
      <c r="G329" s="15">
        <v>2.1000000000000001E-2</v>
      </c>
      <c r="H329" s="15">
        <v>2.7E-2</v>
      </c>
      <c r="I329" s="29">
        <v>8.4000000000000005E-2</v>
      </c>
      <c r="J329" s="40">
        <v>5.1999999999999998E-2</v>
      </c>
      <c r="K329" s="15">
        <v>5.0999999999999997E-2</v>
      </c>
      <c r="L329" s="15">
        <v>7.3999999999999996E-2</v>
      </c>
      <c r="M329" s="15">
        <v>0.08</v>
      </c>
      <c r="N329" s="15">
        <v>5.3999999999999999E-2</v>
      </c>
      <c r="O329" s="15">
        <v>1.9E-2</v>
      </c>
      <c r="P329" s="15" t="e">
        <f>SUM(D329,E329,F329,#REF!,G329,H329,I329,J329,K329,L329,M329,N329,O329)</f>
        <v>#REF!</v>
      </c>
      <c r="Q329" s="15">
        <f>D329+E329+F329++G329+H329+I329+J329+K329+L329+M329+N329+O329</f>
        <v>0.57000000000000006</v>
      </c>
    </row>
    <row r="330" spans="1:17" x14ac:dyDescent="0.3">
      <c r="A330" s="30" t="s">
        <v>798</v>
      </c>
      <c r="B330" s="30" t="s">
        <v>516</v>
      </c>
      <c r="C330" s="33" t="s">
        <v>518</v>
      </c>
      <c r="D330" s="15">
        <v>8.6999999999999994E-2</v>
      </c>
      <c r="E330" s="15">
        <v>7.5999999999999998E-2</v>
      </c>
      <c r="F330" s="15">
        <v>8.2000000000000003E-2</v>
      </c>
      <c r="G330" s="15">
        <v>9.1999999999999998E-2</v>
      </c>
      <c r="H330" s="15">
        <v>0.1</v>
      </c>
      <c r="I330" s="29">
        <v>0.121</v>
      </c>
      <c r="J330" s="40">
        <v>0.129</v>
      </c>
      <c r="K330" s="15">
        <v>0.13700000000000001</v>
      </c>
      <c r="L330" s="15">
        <v>0.13600000000000001</v>
      </c>
      <c r="M330" s="15">
        <v>0.113</v>
      </c>
      <c r="N330" s="15">
        <v>0.111</v>
      </c>
      <c r="O330" s="15">
        <v>9.6000000000000002E-2</v>
      </c>
      <c r="P330" s="15" t="e">
        <f>SUM(D330,E330,F330,#REF!,G330,H330,I330,J330,K330,L330,M330,N330,O330)</f>
        <v>#REF!</v>
      </c>
      <c r="Q330" s="15">
        <f>D330+E330+F330++G330+H330+I330+J330+K330+L330+M330+N330+O330</f>
        <v>1.28</v>
      </c>
    </row>
    <row r="331" spans="1:17" x14ac:dyDescent="0.3">
      <c r="A331" s="30"/>
      <c r="B331" s="30"/>
      <c r="C331" s="33" t="s">
        <v>517</v>
      </c>
      <c r="D331" s="15"/>
      <c r="E331" s="15"/>
      <c r="F331" s="15"/>
      <c r="G331" s="15"/>
      <c r="H331" s="15"/>
      <c r="I331" s="29"/>
      <c r="J331" s="40"/>
      <c r="K331" s="15"/>
      <c r="L331" s="15"/>
      <c r="M331" s="15"/>
      <c r="N331" s="15"/>
      <c r="O331" s="15"/>
      <c r="P331" s="15" t="e">
        <f>SUM(D331,E331,F331,#REF!,G331,H331,I331,J331,K331,L331,M331,N331,O331)</f>
        <v>#REF!</v>
      </c>
      <c r="Q331" s="15"/>
    </row>
    <row r="332" spans="1:17" x14ac:dyDescent="0.3">
      <c r="A332" s="30"/>
      <c r="B332" s="30"/>
      <c r="C332" s="33" t="s">
        <v>518</v>
      </c>
      <c r="D332" s="15"/>
      <c r="E332" s="15"/>
      <c r="F332" s="15"/>
      <c r="G332" s="15"/>
      <c r="H332" s="15"/>
      <c r="I332" s="29"/>
      <c r="J332" s="40"/>
      <c r="K332" s="15"/>
      <c r="L332" s="15"/>
      <c r="M332" s="15"/>
      <c r="N332" s="15"/>
      <c r="O332" s="15"/>
      <c r="P332" s="15" t="e">
        <f>SUM(D332,E332,F332,#REF!,G332,H332,I332,J332,K332,L332,M332,N332,O332)</f>
        <v>#REF!</v>
      </c>
      <c r="Q332" s="15"/>
    </row>
    <row r="333" spans="1:17" x14ac:dyDescent="0.3">
      <c r="A333" s="30" t="s">
        <v>799</v>
      </c>
      <c r="B333" s="30" t="s">
        <v>519</v>
      </c>
      <c r="C333" s="33" t="s">
        <v>520</v>
      </c>
      <c r="D333" s="15">
        <v>0.189</v>
      </c>
      <c r="E333" s="15">
        <v>0.16600000000000001</v>
      </c>
      <c r="F333" s="15">
        <v>0.17699999999999999</v>
      </c>
      <c r="G333" s="15">
        <v>0.20799999999999999</v>
      </c>
      <c r="H333" s="15">
        <v>0.224</v>
      </c>
      <c r="I333" s="29">
        <v>0.26400000000000001</v>
      </c>
      <c r="J333" s="40">
        <v>0.28499999999999998</v>
      </c>
      <c r="K333" s="15">
        <v>0.17299999999999999</v>
      </c>
      <c r="L333" s="15">
        <v>0.29799999999999999</v>
      </c>
      <c r="M333" s="15">
        <v>0.252</v>
      </c>
      <c r="N333" s="15">
        <v>0.253</v>
      </c>
      <c r="O333" s="15">
        <v>0.20100000000000001</v>
      </c>
      <c r="P333" s="15" t="e">
        <f>SUM(D333,E333,F333,#REF!,G333,H333,I333,J333,K333,L333,M333,N333,O333)</f>
        <v>#REF!</v>
      </c>
      <c r="Q333" s="15">
        <f>D333+E333+F333++G333+H333+I333+J333+K333+L333+M333+N333+O333</f>
        <v>2.69</v>
      </c>
    </row>
    <row r="334" spans="1:17" ht="13.95" customHeight="1" x14ac:dyDescent="0.3">
      <c r="A334" s="30"/>
      <c r="B334" s="30"/>
      <c r="C334" s="33" t="s">
        <v>521</v>
      </c>
      <c r="D334" s="15"/>
      <c r="E334" s="15"/>
      <c r="F334" s="15"/>
      <c r="G334" s="15"/>
      <c r="H334" s="15"/>
      <c r="I334" s="29"/>
      <c r="J334" s="40"/>
      <c r="K334" s="15"/>
      <c r="L334" s="15"/>
      <c r="M334" s="15"/>
      <c r="N334" s="15"/>
      <c r="O334" s="15"/>
      <c r="P334" s="15" t="e">
        <f>SUM(D334,E334,F334,#REF!,G334,H334,I334,J334,K334,L334,M334,N334,O334)</f>
        <v>#REF!</v>
      </c>
      <c r="Q334" s="15"/>
    </row>
    <row r="335" spans="1:17" x14ac:dyDescent="0.3">
      <c r="A335" s="30" t="s">
        <v>800</v>
      </c>
      <c r="B335" s="30" t="s">
        <v>522</v>
      </c>
      <c r="C335" s="33" t="s">
        <v>523</v>
      </c>
      <c r="D335" s="15">
        <v>8.2000000000000003E-2</v>
      </c>
      <c r="E335" s="15">
        <v>7.6999999999999999E-2</v>
      </c>
      <c r="F335" s="15">
        <v>7.2999999999999995E-2</v>
      </c>
      <c r="G335" s="15">
        <v>8.1000000000000003E-2</v>
      </c>
      <c r="H335" s="15">
        <v>9.5000000000000001E-2</v>
      </c>
      <c r="I335" s="29">
        <v>0.107</v>
      </c>
      <c r="J335" s="40">
        <v>0.121</v>
      </c>
      <c r="K335" s="15">
        <v>0.121</v>
      </c>
      <c r="L335" s="15">
        <v>0.13100000000000001</v>
      </c>
      <c r="M335" s="15">
        <v>0.13600000000000001</v>
      </c>
      <c r="N335" s="15">
        <v>0.113</v>
      </c>
      <c r="O335" s="15">
        <v>0.11</v>
      </c>
      <c r="P335" s="15" t="e">
        <f>SUM(D335,E335,F335,#REF!,G335,H335,I335,J335,K335,L335,M335,N335,O335)</f>
        <v>#REF!</v>
      </c>
      <c r="Q335" s="15">
        <f>D335+E335+F335++G335+H335+I335+J335+K335+L335+M335+N335+O335</f>
        <v>1.2470000000000001</v>
      </c>
    </row>
    <row r="336" spans="1:17" x14ac:dyDescent="0.3">
      <c r="A336" s="30"/>
      <c r="B336" s="30"/>
      <c r="C336" s="33" t="s">
        <v>524</v>
      </c>
      <c r="D336" s="15"/>
      <c r="E336" s="15"/>
      <c r="F336" s="15"/>
      <c r="G336" s="15"/>
      <c r="H336" s="15"/>
      <c r="I336" s="29"/>
      <c r="J336" s="40"/>
      <c r="K336" s="15"/>
      <c r="L336" s="15"/>
      <c r="M336" s="15"/>
      <c r="N336" s="15"/>
      <c r="O336" s="15"/>
      <c r="P336" s="15" t="e">
        <f>SUM(D336,E336,F336,#REF!,G336,H336,I336,J336,K336,L336,M336,N336,O336)</f>
        <v>#REF!</v>
      </c>
      <c r="Q336" s="15"/>
    </row>
    <row r="337" spans="1:17" x14ac:dyDescent="0.3">
      <c r="A337" s="30" t="s">
        <v>801</v>
      </c>
      <c r="B337" s="30" t="s">
        <v>525</v>
      </c>
      <c r="C337" s="33" t="s">
        <v>526</v>
      </c>
      <c r="D337" s="15">
        <v>0.156</v>
      </c>
      <c r="E337" s="15">
        <v>0.14599999999999999</v>
      </c>
      <c r="F337" s="15">
        <v>0.13900000000000001</v>
      </c>
      <c r="G337" s="15">
        <v>0.156</v>
      </c>
      <c r="H337" s="15">
        <v>0.182</v>
      </c>
      <c r="I337" s="29">
        <v>0.20699999999999999</v>
      </c>
      <c r="J337" s="40">
        <v>0.23699999999999999</v>
      </c>
      <c r="K337" s="15">
        <v>0.248</v>
      </c>
      <c r="L337" s="15">
        <v>0.255</v>
      </c>
      <c r="M337" s="15">
        <v>0.23899999999999999</v>
      </c>
      <c r="N337" s="15">
        <v>0.193</v>
      </c>
      <c r="O337" s="15">
        <v>0.189</v>
      </c>
      <c r="P337" s="15" t="e">
        <f>SUM(D337,E337,F337,#REF!,G337,H337,I337,J337,K337,L337,M337,N337,O337)</f>
        <v>#REF!</v>
      </c>
      <c r="Q337" s="15">
        <f>D337+E337+F337++G337+H337+I337+J337+K337+L337+M337+N337+O337</f>
        <v>2.347</v>
      </c>
    </row>
    <row r="338" spans="1:17" x14ac:dyDescent="0.3">
      <c r="A338" s="30" t="s">
        <v>802</v>
      </c>
      <c r="B338" s="30" t="s">
        <v>527</v>
      </c>
      <c r="C338" s="33" t="s">
        <v>528</v>
      </c>
      <c r="D338" s="15">
        <v>1.0760000000000001</v>
      </c>
      <c r="E338" s="15">
        <v>0.91900000000000004</v>
      </c>
      <c r="F338" s="15">
        <v>0.996</v>
      </c>
      <c r="G338" s="15">
        <v>1.155</v>
      </c>
      <c r="H338" s="15">
        <v>1.375</v>
      </c>
      <c r="I338" s="29">
        <v>1.714</v>
      </c>
      <c r="J338" s="40">
        <v>1.8959999999999999</v>
      </c>
      <c r="K338" s="15">
        <v>2.0950000000000002</v>
      </c>
      <c r="L338" s="15">
        <v>2.0310000000000001</v>
      </c>
      <c r="M338" s="15">
        <v>1.6319999999999999</v>
      </c>
      <c r="N338" s="15">
        <v>1.5429999999999999</v>
      </c>
      <c r="O338" s="15">
        <v>1.2210000000000001</v>
      </c>
      <c r="P338" s="15" t="e">
        <f>SUM(D338,E338,F338,#REF!,G338,H338,I338,J338,K338,L338,M338,N338,O338)</f>
        <v>#REF!</v>
      </c>
      <c r="Q338" s="15">
        <f>D338+E338+F338++G338+H338+I338+J338+K338+L338+M338+N338+O338</f>
        <v>17.653000000000002</v>
      </c>
    </row>
    <row r="339" spans="1:17" x14ac:dyDescent="0.3">
      <c r="A339" s="30" t="s">
        <v>803</v>
      </c>
      <c r="B339" s="30" t="s">
        <v>529</v>
      </c>
      <c r="C339" s="33" t="s">
        <v>530</v>
      </c>
      <c r="D339" s="15">
        <v>0.439</v>
      </c>
      <c r="E339" s="15">
        <v>0.38200000000000001</v>
      </c>
      <c r="F339" s="15">
        <v>0.433</v>
      </c>
      <c r="G339" s="15">
        <v>0.49</v>
      </c>
      <c r="H339" s="15">
        <v>0.55900000000000005</v>
      </c>
      <c r="I339" s="29">
        <v>0.68200000000000005</v>
      </c>
      <c r="J339" s="40">
        <v>0.73199999999999998</v>
      </c>
      <c r="K339" s="15">
        <v>0.79900000000000004</v>
      </c>
      <c r="L339" s="15">
        <v>0.77900000000000003</v>
      </c>
      <c r="M339" s="15">
        <v>0.64</v>
      </c>
      <c r="N339" s="15">
        <v>0.622</v>
      </c>
      <c r="O339" s="15">
        <v>0.51100000000000001</v>
      </c>
      <c r="P339" s="15" t="e">
        <f>SUM(D339,E339,F339,#REF!,G339,H339,I339,J339,K339,L339,M339,N339,O339)</f>
        <v>#REF!</v>
      </c>
      <c r="Q339" s="15">
        <f>D339+E339+F339++G339+H339+I339+J339+K339+L339+M339+N339+O339</f>
        <v>7.0679999999999996</v>
      </c>
    </row>
    <row r="340" spans="1:17" x14ac:dyDescent="0.3">
      <c r="A340" s="30" t="s">
        <v>804</v>
      </c>
      <c r="B340" s="30" t="s">
        <v>531</v>
      </c>
      <c r="C340" s="33" t="s">
        <v>532</v>
      </c>
      <c r="D340" s="15">
        <v>0.33300000000000002</v>
      </c>
      <c r="E340" s="15">
        <v>0.311</v>
      </c>
      <c r="F340" s="15">
        <v>0.32400000000000001</v>
      </c>
      <c r="G340" s="15">
        <v>0.33400000000000002</v>
      </c>
      <c r="H340" s="15">
        <v>0.34300000000000003</v>
      </c>
      <c r="I340" s="29">
        <v>0.379</v>
      </c>
      <c r="J340" s="40">
        <v>0.38300000000000001</v>
      </c>
      <c r="K340" s="15">
        <v>0.40200000000000002</v>
      </c>
      <c r="L340" s="15">
        <v>0.40300000000000002</v>
      </c>
      <c r="M340" s="15">
        <v>0.35199999999999998</v>
      </c>
      <c r="N340" s="15">
        <v>0.36699999999999999</v>
      </c>
      <c r="O340" s="15">
        <v>0.33400000000000002</v>
      </c>
      <c r="P340" s="15" t="e">
        <f>SUM(D340,E340,F340,#REF!,#REF!,G340,I340,J340,K340,L340,M340,N340,O340)</f>
        <v>#REF!</v>
      </c>
      <c r="Q340" s="15">
        <f>D340+E340+F340++G340+H340+I340+J340+K340+L340+M340+N340+O340</f>
        <v>4.2649999999999997</v>
      </c>
    </row>
    <row r="341" spans="1:17" x14ac:dyDescent="0.3">
      <c r="A341" s="30" t="s">
        <v>805</v>
      </c>
      <c r="B341" s="30" t="s">
        <v>533</v>
      </c>
      <c r="C341" s="33" t="s">
        <v>856</v>
      </c>
      <c r="D341" s="15">
        <v>7.2999999999999995E-2</v>
      </c>
      <c r="E341" s="15">
        <v>6.3E-2</v>
      </c>
      <c r="F341" s="15">
        <v>7.0000000000000007E-2</v>
      </c>
      <c r="G341" s="15">
        <v>7.8E-2</v>
      </c>
      <c r="H341" s="15">
        <v>9.1999999999999998E-2</v>
      </c>
      <c r="I341" s="29">
        <v>0.114</v>
      </c>
      <c r="J341" s="40">
        <v>0.13200000000000001</v>
      </c>
      <c r="K341" s="15">
        <v>0.19500000000000001</v>
      </c>
      <c r="L341" s="15">
        <v>0.17799999999999999</v>
      </c>
      <c r="M341" s="15">
        <v>0.1</v>
      </c>
      <c r="N341" s="15">
        <v>0.10299999999999999</v>
      </c>
      <c r="O341" s="15">
        <v>8.2000000000000003E-2</v>
      </c>
      <c r="P341" s="15" t="e">
        <f>SUM(D341,E341,F341,#REF!,G341,H341,I341,J341,K341,L341,M341,N341,O341)</f>
        <v>#REF!</v>
      </c>
      <c r="Q341" s="15">
        <f>D341+E341+F341++G341+H341+I341+J341+K341+L341+M341+N341+O341</f>
        <v>1.28</v>
      </c>
    </row>
    <row r="342" spans="1:17" x14ac:dyDescent="0.3">
      <c r="A342" s="30" t="s">
        <v>806</v>
      </c>
      <c r="B342" s="30" t="s">
        <v>534</v>
      </c>
      <c r="C342" s="33" t="s">
        <v>535</v>
      </c>
      <c r="D342" s="15">
        <v>3.9E-2</v>
      </c>
      <c r="E342" s="15">
        <v>3.3000000000000002E-2</v>
      </c>
      <c r="F342" s="15">
        <v>3.6999999999999998E-2</v>
      </c>
      <c r="G342" s="15">
        <v>0.04</v>
      </c>
      <c r="H342" s="15">
        <v>4.3999999999999997E-2</v>
      </c>
      <c r="I342" s="29">
        <v>5.0999999999999997E-2</v>
      </c>
      <c r="J342" s="40">
        <v>5.3999999999999999E-2</v>
      </c>
      <c r="K342" s="15">
        <v>5.8999999999999997E-2</v>
      </c>
      <c r="L342" s="15">
        <v>5.7000000000000002E-2</v>
      </c>
      <c r="M342" s="15">
        <v>4.9000000000000002E-2</v>
      </c>
      <c r="N342" s="15">
        <v>4.7E-2</v>
      </c>
      <c r="O342" s="15">
        <v>4.1000000000000002E-2</v>
      </c>
      <c r="P342" s="15" t="e">
        <f>SUM(D342,E342,F342,#REF!,G342,H342,I342,J342,K342,L342,M342,N342,O342)</f>
        <v>#REF!</v>
      </c>
      <c r="Q342" s="15">
        <f>D342+E342+F342++G342+H342+I342+J342+K342+L342+M342+N342+O342</f>
        <v>0.55100000000000005</v>
      </c>
    </row>
    <row r="343" spans="1:17" x14ac:dyDescent="0.3">
      <c r="A343" s="30" t="s">
        <v>807</v>
      </c>
      <c r="B343" s="30" t="s">
        <v>536</v>
      </c>
      <c r="C343" s="33" t="s">
        <v>537</v>
      </c>
      <c r="D343" s="15">
        <v>0.152</v>
      </c>
      <c r="E343" s="15">
        <v>0.13500000000000001</v>
      </c>
      <c r="F343" s="15">
        <v>0.14499999999999999</v>
      </c>
      <c r="G343" s="15">
        <v>0.161</v>
      </c>
      <c r="H343" s="15">
        <v>0.18099999999999999</v>
      </c>
      <c r="I343" s="29">
        <v>0.218</v>
      </c>
      <c r="J343" s="40">
        <v>0.23400000000000001</v>
      </c>
      <c r="K343" s="15">
        <v>0.26200000000000001</v>
      </c>
      <c r="L343" s="15">
        <v>0.25600000000000001</v>
      </c>
      <c r="M343" s="15">
        <v>0.21199999999999999</v>
      </c>
      <c r="N343" s="15">
        <v>0.20799999999999999</v>
      </c>
      <c r="O343" s="15">
        <v>0.16900000000000001</v>
      </c>
      <c r="P343" s="15" t="e">
        <f>SUM(D343,E343,F343,#REF!,G343,H343,I343,J343,K343,L343,M343,N343,O343)</f>
        <v>#REF!</v>
      </c>
      <c r="Q343" s="15">
        <f>D343+E343+F343++G343+H343+I343+J343+K343+L343+M343+N343+O343</f>
        <v>2.3330000000000002</v>
      </c>
    </row>
    <row r="344" spans="1:17" x14ac:dyDescent="0.3">
      <c r="A344" s="30"/>
      <c r="B344" s="30"/>
      <c r="C344" s="33" t="s">
        <v>538</v>
      </c>
      <c r="D344" s="15"/>
      <c r="E344" s="15"/>
      <c r="F344" s="15"/>
      <c r="G344" s="15"/>
      <c r="H344" s="15"/>
      <c r="I344" s="29"/>
      <c r="J344" s="40"/>
      <c r="K344" s="15"/>
      <c r="L344" s="15"/>
      <c r="M344" s="15"/>
      <c r="N344" s="15"/>
      <c r="O344" s="15"/>
      <c r="P344" s="15"/>
      <c r="Q344" s="15"/>
    </row>
    <row r="345" spans="1:17" x14ac:dyDescent="0.3">
      <c r="A345" s="28" t="s">
        <v>858</v>
      </c>
      <c r="B345" s="28"/>
      <c r="C345" s="28"/>
      <c r="D345" s="15">
        <f>SUM(D3:D343)</f>
        <v>65.729000000000042</v>
      </c>
      <c r="E345" s="15">
        <f t="shared" ref="E345:P345" si="0">SUM(E3:E343)</f>
        <v>59.697000000000003</v>
      </c>
      <c r="F345" s="15">
        <f t="shared" si="0"/>
        <v>62.583999999999982</v>
      </c>
      <c r="G345" s="15">
        <f t="shared" si="0"/>
        <v>72.951000000000064</v>
      </c>
      <c r="H345" s="15">
        <f t="shared" si="0"/>
        <v>80.990999999999985</v>
      </c>
      <c r="I345" s="29">
        <f t="shared" si="0"/>
        <v>93.414000000000044</v>
      </c>
      <c r="J345" s="40">
        <f t="shared" si="0"/>
        <v>95.075000000000031</v>
      </c>
      <c r="K345" s="15">
        <f t="shared" si="0"/>
        <v>106.34099999999997</v>
      </c>
      <c r="L345" s="15">
        <f t="shared" si="0"/>
        <v>104.93099999999994</v>
      </c>
      <c r="M345" s="15">
        <f t="shared" si="0"/>
        <v>87.462999999999965</v>
      </c>
      <c r="N345" s="15">
        <f t="shared" si="0"/>
        <v>82.183999999999983</v>
      </c>
      <c r="O345" s="15">
        <f t="shared" si="0"/>
        <v>72.334000000000003</v>
      </c>
      <c r="P345" s="15" t="e">
        <f t="shared" si="0"/>
        <v>#REF!</v>
      </c>
      <c r="Q345" s="15">
        <f>SUM(Q3:Q344)</f>
        <v>983.69399999999985</v>
      </c>
    </row>
    <row r="349" spans="1:17" x14ac:dyDescent="0.3">
      <c r="Q349" s="39"/>
    </row>
    <row r="352" spans="1:17" x14ac:dyDescent="0.3">
      <c r="C352" s="4"/>
    </row>
  </sheetData>
  <autoFilter ref="A2:Q347" xr:uid="{00000000-0009-0000-0000-000000000000}"/>
  <mergeCells count="1">
    <mergeCell ref="A345:C345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FE61-4632-4C04-9200-C6727F1C7927}">
  <dimension ref="A1:AE352"/>
  <sheetViews>
    <sheetView topLeftCell="A331" zoomScale="154" zoomScaleNormal="154" workbookViewId="0">
      <pane xSplit="2" topLeftCell="C1" activePane="topRight" state="frozen"/>
      <selection pane="topRight" activeCell="E347" sqref="E347:AG347"/>
    </sheetView>
  </sheetViews>
  <sheetFormatPr defaultColWidth="22.44140625" defaultRowHeight="14.4" x14ac:dyDescent="0.3"/>
  <cols>
    <col min="1" max="1" width="21.6640625" customWidth="1"/>
    <col min="2" max="2" width="19" customWidth="1"/>
    <col min="3" max="3" width="24.44140625" bestFit="1" customWidth="1"/>
    <col min="4" max="4" width="12.109375" style="14" customWidth="1"/>
    <col min="5" max="5" width="12.109375" style="13" customWidth="1"/>
    <col min="6" max="6" width="12.109375" style="14" customWidth="1"/>
    <col min="7" max="7" width="12.109375" style="8" customWidth="1"/>
    <col min="8" max="8" width="12.109375" style="14" customWidth="1"/>
    <col min="9" max="9" width="12.109375" style="8" customWidth="1"/>
    <col min="10" max="10" width="12.109375" style="14" customWidth="1"/>
    <col min="11" max="11" width="12.109375" style="8" customWidth="1"/>
    <col min="12" max="12" width="12.109375" style="14" customWidth="1"/>
    <col min="13" max="13" width="12.109375" style="8" customWidth="1"/>
    <col min="14" max="14" width="12.109375" style="14" customWidth="1"/>
    <col min="15" max="15" width="12.109375" style="8" customWidth="1"/>
    <col min="16" max="16" width="12.109375" style="14" customWidth="1"/>
    <col min="17" max="17" width="12.109375" style="8" customWidth="1"/>
    <col min="18" max="18" width="12.109375" style="14" customWidth="1"/>
    <col min="19" max="19" width="12.109375" style="8" customWidth="1"/>
    <col min="20" max="20" width="12.109375" style="14" customWidth="1"/>
    <col min="21" max="21" width="12.109375" style="8" customWidth="1"/>
    <col min="22" max="22" width="12.109375" style="14" customWidth="1"/>
    <col min="23" max="23" width="12.109375" style="8" customWidth="1"/>
    <col min="24" max="24" width="12.109375" style="14" customWidth="1"/>
    <col min="25" max="25" width="12.109375" style="8" customWidth="1"/>
    <col min="26" max="26" width="12.109375" style="14" customWidth="1"/>
    <col min="27" max="27" width="12.109375" style="8" customWidth="1"/>
    <col min="28" max="28" width="18.6640625" style="10" hidden="1" customWidth="1"/>
    <col min="29" max="29" width="10.44140625" bestFit="1" customWidth="1"/>
    <col min="30" max="30" width="12" bestFit="1" customWidth="1"/>
    <col min="31" max="31" width="9.5546875" bestFit="1" customWidth="1"/>
  </cols>
  <sheetData>
    <row r="1" spans="1:31" ht="40.950000000000003" customHeight="1" thickBot="1" x14ac:dyDescent="0.35">
      <c r="E1" s="13" t="s">
        <v>859</v>
      </c>
      <c r="G1" s="8" t="s">
        <v>859</v>
      </c>
      <c r="I1" s="8" t="s">
        <v>859</v>
      </c>
      <c r="K1" s="8" t="s">
        <v>859</v>
      </c>
      <c r="M1" s="8" t="s">
        <v>859</v>
      </c>
      <c r="O1" s="8" t="s">
        <v>859</v>
      </c>
      <c r="Q1" s="8" t="s">
        <v>859</v>
      </c>
      <c r="S1" s="8" t="s">
        <v>859</v>
      </c>
      <c r="U1" s="8" t="s">
        <v>860</v>
      </c>
      <c r="W1" s="8" t="s">
        <v>861</v>
      </c>
      <c r="Y1" s="8" t="s">
        <v>861</v>
      </c>
      <c r="AA1" s="8" t="s">
        <v>861</v>
      </c>
      <c r="AC1" s="15" t="s">
        <v>862</v>
      </c>
      <c r="AD1" s="17" t="s">
        <v>864</v>
      </c>
      <c r="AE1" s="17" t="s">
        <v>861</v>
      </c>
    </row>
    <row r="2" spans="1:31" s="1" customFormat="1" ht="15" thickBot="1" x14ac:dyDescent="0.35">
      <c r="A2" s="2" t="s">
        <v>808</v>
      </c>
      <c r="B2" s="3" t="s">
        <v>812</v>
      </c>
      <c r="C2" s="3" t="s">
        <v>0</v>
      </c>
      <c r="D2" s="6">
        <v>45778</v>
      </c>
      <c r="E2" s="6">
        <v>45778</v>
      </c>
      <c r="F2" s="7">
        <v>45809</v>
      </c>
      <c r="G2" s="7">
        <v>45809</v>
      </c>
      <c r="H2" s="7">
        <v>45839</v>
      </c>
      <c r="I2" s="7">
        <v>45839</v>
      </c>
      <c r="J2" s="7">
        <v>45870</v>
      </c>
      <c r="K2" s="7">
        <v>45870</v>
      </c>
      <c r="L2" s="7">
        <v>45901</v>
      </c>
      <c r="M2" s="7">
        <v>45901</v>
      </c>
      <c r="N2" s="7">
        <v>45931</v>
      </c>
      <c r="O2" s="7">
        <v>45931</v>
      </c>
      <c r="P2" s="7">
        <v>45962</v>
      </c>
      <c r="Q2" s="7">
        <v>45962</v>
      </c>
      <c r="R2" s="7">
        <v>45992</v>
      </c>
      <c r="S2" s="7">
        <v>45992</v>
      </c>
      <c r="T2" s="7">
        <v>46023</v>
      </c>
      <c r="U2" s="7">
        <v>46023</v>
      </c>
      <c r="V2" s="7">
        <v>46054</v>
      </c>
      <c r="W2" s="7">
        <v>46054</v>
      </c>
      <c r="X2" s="7">
        <v>46082</v>
      </c>
      <c r="Y2" s="7">
        <v>46082</v>
      </c>
      <c r="Z2" s="7">
        <v>46113</v>
      </c>
      <c r="AA2" s="7">
        <v>46113</v>
      </c>
      <c r="AB2" s="16" t="s">
        <v>809</v>
      </c>
      <c r="AC2" s="18" t="s">
        <v>863</v>
      </c>
      <c r="AD2" s="17" t="s">
        <v>863</v>
      </c>
      <c r="AE2" s="17" t="s">
        <v>863</v>
      </c>
    </row>
    <row r="3" spans="1:31" x14ac:dyDescent="0.3">
      <c r="A3" t="s">
        <v>539</v>
      </c>
      <c r="B3" t="s">
        <v>1</v>
      </c>
      <c r="C3" s="5" t="s">
        <v>2</v>
      </c>
      <c r="D3" s="14">
        <v>6.7000000000000004E-2</v>
      </c>
      <c r="E3" s="13">
        <v>20.73</v>
      </c>
      <c r="F3" s="14">
        <v>5.8999999999999997E-2</v>
      </c>
      <c r="G3" s="13">
        <v>19.04</v>
      </c>
      <c r="H3" s="14">
        <v>0.05</v>
      </c>
      <c r="I3" s="13">
        <v>18.36</v>
      </c>
      <c r="J3" s="14">
        <v>5.2999999999999999E-2</v>
      </c>
      <c r="K3" s="13">
        <v>17.440000000000001</v>
      </c>
      <c r="L3" s="14">
        <v>5.8999999999999997E-2</v>
      </c>
      <c r="M3" s="13">
        <v>20.81</v>
      </c>
      <c r="N3" s="14">
        <v>6.7000000000000004E-2</v>
      </c>
      <c r="O3" s="13">
        <v>26.32</v>
      </c>
      <c r="P3" s="14">
        <v>8.3000000000000004E-2</v>
      </c>
      <c r="Q3" s="13">
        <v>31.42</v>
      </c>
      <c r="R3" s="14">
        <v>0.09</v>
      </c>
      <c r="S3" s="13">
        <v>32.82</v>
      </c>
      <c r="T3" s="14">
        <v>9.2999999999999999E-2</v>
      </c>
      <c r="U3" s="13">
        <v>20.14</v>
      </c>
      <c r="V3" s="14">
        <v>6.3E-2</v>
      </c>
      <c r="W3" s="13">
        <v>11.42</v>
      </c>
      <c r="X3" s="14">
        <v>5.2999999999999999E-2</v>
      </c>
      <c r="Y3" s="13">
        <v>10.09</v>
      </c>
      <c r="Z3" s="14">
        <v>5.8000000000000003E-2</v>
      </c>
      <c r="AA3" s="13">
        <v>10.36</v>
      </c>
      <c r="AB3" s="10" t="e">
        <f>SUM(D3,F3,H3,#REF!,J3,L3,N3,P3,R3,T3,V3,X3,Z3)</f>
        <v>#REF!</v>
      </c>
      <c r="AC3" s="19">
        <f>D3+F3+H3++J3+L3+N3+P3+R3+T3+V3+X3+Z3</f>
        <v>0.79500000000000004</v>
      </c>
      <c r="AD3" s="20">
        <f>E3+G3+I3+K3+M3+O3+Q3+S3+(U3*1.95583)+(W3*1.95583)+(Y3*1.95583)+(AA3*1.95583)</f>
        <v>288.66271829999994</v>
      </c>
      <c r="AE3" s="20">
        <f>(E3/1.95583)+(G3/1.95583)+(I3/1.95583)+(K3/1.95583)+(M3/1.95583)+(O3/1.95583)+(Q3/1.95583)+(S3/1.95583)+U3+W3+Y3+AA3</f>
        <v>147.59090427082111</v>
      </c>
    </row>
    <row r="4" spans="1:31" x14ac:dyDescent="0.3">
      <c r="A4" t="s">
        <v>540</v>
      </c>
      <c r="B4" t="s">
        <v>3</v>
      </c>
      <c r="C4" s="5" t="s">
        <v>4</v>
      </c>
      <c r="D4" s="14">
        <v>3.9E-2</v>
      </c>
      <c r="E4" s="13">
        <v>14.26</v>
      </c>
      <c r="F4" s="14">
        <v>3.5999999999999997E-2</v>
      </c>
      <c r="G4" s="13">
        <v>13.72</v>
      </c>
      <c r="H4" s="14">
        <v>3.3000000000000002E-2</v>
      </c>
      <c r="I4" s="13">
        <v>13.89</v>
      </c>
      <c r="J4" s="14">
        <v>3.4000000000000002E-2</v>
      </c>
      <c r="K4" s="13">
        <v>13.27</v>
      </c>
      <c r="L4" s="14">
        <v>3.9E-2</v>
      </c>
      <c r="M4" s="13">
        <v>15.74</v>
      </c>
      <c r="N4" s="14">
        <v>4.2000000000000003E-2</v>
      </c>
      <c r="O4" s="13">
        <v>18.61</v>
      </c>
      <c r="P4" s="14">
        <v>4.8000000000000001E-2</v>
      </c>
      <c r="Q4" s="13">
        <v>20.64</v>
      </c>
      <c r="R4" s="14">
        <v>5.3999999999999999E-2</v>
      </c>
      <c r="S4" s="13">
        <v>22.03</v>
      </c>
      <c r="T4" s="14">
        <v>5.3999999999999999E-2</v>
      </c>
      <c r="U4" s="13">
        <v>12.95</v>
      </c>
      <c r="V4" s="14">
        <v>5.1999999999999998E-2</v>
      </c>
      <c r="W4" s="13">
        <v>9.94</v>
      </c>
      <c r="X4" s="14">
        <v>4.5999999999999999E-2</v>
      </c>
      <c r="Y4" s="13">
        <v>9.11</v>
      </c>
      <c r="Z4" s="14">
        <v>4.4999999999999998E-2</v>
      </c>
      <c r="AA4" s="13">
        <v>8.7100000000000009</v>
      </c>
      <c r="AB4" s="10" t="e">
        <f>SUM(D4,F4,H4,#REF!,J4,L4,N4,P4,R4,T4,V4,X4,Z4)</f>
        <v>#REF!</v>
      </c>
      <c r="AC4" s="19">
        <f t="shared" ref="AC4:AC67" si="0">D4+F4+H4++J4+L4+N4+P4+R4+T4+V4+X4+Z4</f>
        <v>0.52200000000000002</v>
      </c>
      <c r="AD4" s="20">
        <f t="shared" ref="AD4:AD67" si="1">E4+G4+I4+K4+M4+O4+Q4+S4+(U4*1.95583)+(W4*1.95583)+(Y4*1.95583)+(AA4*1.95583)</f>
        <v>211.78183930000003</v>
      </c>
      <c r="AE4" s="20">
        <f t="shared" ref="AE4:AE67" si="2">(E4/1.95583)+(G4/1.95583)+(I4/1.95583)+(K4/1.95583)+(M4/1.95583)+(O4/1.95583)+(Q4/1.95583)+(S4/1.95583)+U4+W4+Y4+AA4</f>
        <v>108.28233501889224</v>
      </c>
    </row>
    <row r="5" spans="1:31" x14ac:dyDescent="0.3">
      <c r="C5" s="5" t="s">
        <v>4</v>
      </c>
      <c r="G5" s="13"/>
      <c r="I5" s="13"/>
      <c r="K5" s="13"/>
      <c r="M5" s="13"/>
      <c r="O5" s="13"/>
      <c r="Q5" s="13"/>
      <c r="S5" s="13"/>
      <c r="U5" s="13"/>
      <c r="W5" s="13"/>
      <c r="Y5" s="13"/>
      <c r="AA5" s="13"/>
      <c r="AB5" s="10" t="e">
        <f>SUM(D5,F5,H5,#REF!,J5,L5,N5,P5,R5,T5,V5,X5,Z5)</f>
        <v>#REF!</v>
      </c>
      <c r="AC5" s="19"/>
      <c r="AD5" s="20"/>
      <c r="AE5" s="20"/>
    </row>
    <row r="6" spans="1:31" x14ac:dyDescent="0.3">
      <c r="A6" t="s">
        <v>541</v>
      </c>
      <c r="B6" t="s">
        <v>5</v>
      </c>
      <c r="C6" s="5" t="s">
        <v>6</v>
      </c>
      <c r="D6" s="14">
        <v>7.0000000000000007E-2</v>
      </c>
      <c r="E6" s="13">
        <v>21.43</v>
      </c>
      <c r="F6" s="14">
        <v>6.7000000000000004E-2</v>
      </c>
      <c r="G6" s="13">
        <v>20.89</v>
      </c>
      <c r="H6" s="14">
        <v>6.3E-2</v>
      </c>
      <c r="I6" s="13">
        <v>22.26</v>
      </c>
      <c r="J6" s="14">
        <v>7.0000000000000007E-2</v>
      </c>
      <c r="K6" s="13">
        <v>21.15</v>
      </c>
      <c r="L6" s="14">
        <v>0.08</v>
      </c>
      <c r="M6" s="13">
        <v>26.15</v>
      </c>
      <c r="N6" s="14">
        <v>9.0999999999999998E-2</v>
      </c>
      <c r="O6" s="13">
        <v>33.729999999999997</v>
      </c>
      <c r="P6" s="14">
        <v>0.10100000000000001</v>
      </c>
      <c r="Q6" s="13">
        <v>36.97</v>
      </c>
      <c r="R6" s="14">
        <v>0.10299999999999999</v>
      </c>
      <c r="S6" s="13">
        <v>36.35</v>
      </c>
      <c r="T6" s="14">
        <v>0.11</v>
      </c>
      <c r="U6" s="13">
        <v>23.28</v>
      </c>
      <c r="V6" s="14">
        <v>0.104</v>
      </c>
      <c r="W6" s="13">
        <v>17.09</v>
      </c>
      <c r="X6" s="14">
        <v>8.7999999999999995E-2</v>
      </c>
      <c r="Y6" s="13">
        <v>15.08</v>
      </c>
      <c r="Z6" s="14">
        <v>8.5000000000000006E-2</v>
      </c>
      <c r="AA6" s="13">
        <v>13.78</v>
      </c>
      <c r="AB6" s="10" t="e">
        <f>SUM(D6,F6,H6,#REF!,J6,L6,N6,P6,R6,T6,V6,X6,Z6)</f>
        <v>#REF!</v>
      </c>
      <c r="AC6" s="19">
        <f t="shared" si="0"/>
        <v>1.032</v>
      </c>
      <c r="AD6" s="20">
        <f t="shared" si="1"/>
        <v>354.33211089999998</v>
      </c>
      <c r="AE6" s="20">
        <f t="shared" si="2"/>
        <v>181.16713155028813</v>
      </c>
    </row>
    <row r="7" spans="1:31" x14ac:dyDescent="0.3">
      <c r="A7" t="s">
        <v>542</v>
      </c>
      <c r="B7" t="s">
        <v>7</v>
      </c>
      <c r="C7" s="5" t="s">
        <v>8</v>
      </c>
      <c r="D7" s="14">
        <v>9.1999999999999998E-2</v>
      </c>
      <c r="E7" s="13">
        <v>43.78</v>
      </c>
      <c r="F7" s="14">
        <v>8.1000000000000003E-2</v>
      </c>
      <c r="G7" s="13">
        <v>40.5</v>
      </c>
      <c r="H7" s="14">
        <v>8.5999999999999993E-2</v>
      </c>
      <c r="I7" s="13">
        <v>47.37</v>
      </c>
      <c r="J7" s="14">
        <v>9.9000000000000005E-2</v>
      </c>
      <c r="K7" s="13">
        <v>45.95</v>
      </c>
      <c r="L7" s="14">
        <v>0.107</v>
      </c>
      <c r="M7" s="13">
        <v>50.67</v>
      </c>
      <c r="N7" s="14">
        <v>0.126</v>
      </c>
      <c r="O7" s="13">
        <v>63.17</v>
      </c>
      <c r="P7" s="14">
        <v>0.13400000000000001</v>
      </c>
      <c r="Q7" s="13">
        <v>64.81</v>
      </c>
      <c r="R7" s="14">
        <v>0.15</v>
      </c>
      <c r="S7" s="13">
        <v>69.27000000000001</v>
      </c>
      <c r="T7" s="14">
        <v>0.14799999999999999</v>
      </c>
      <c r="U7" s="13">
        <v>39.75</v>
      </c>
      <c r="V7" s="14">
        <v>0.122</v>
      </c>
      <c r="W7" s="13">
        <v>27.75</v>
      </c>
      <c r="X7" s="14">
        <v>0.122</v>
      </c>
      <c r="Y7" s="13">
        <v>29.46</v>
      </c>
      <c r="Z7" s="14">
        <v>0.10299999999999999</v>
      </c>
      <c r="AA7" s="13">
        <v>25.12</v>
      </c>
      <c r="AB7" s="10" t="e">
        <f>SUM(D7,F7,H7,#REF!,J7,L7,N7,P7,R7,T7,V7,X7,Z7)</f>
        <v>#REF!</v>
      </c>
      <c r="AC7" s="19">
        <f t="shared" si="0"/>
        <v>1.3699999999999999</v>
      </c>
      <c r="AD7" s="20">
        <f t="shared" si="1"/>
        <v>664.28772640000011</v>
      </c>
      <c r="AE7" s="20">
        <f t="shared" si="2"/>
        <v>339.64492128661487</v>
      </c>
    </row>
    <row r="8" spans="1:31" x14ac:dyDescent="0.3">
      <c r="C8" s="5" t="s">
        <v>8</v>
      </c>
      <c r="G8" s="13"/>
      <c r="I8" s="13"/>
      <c r="K8" s="13"/>
      <c r="M8" s="13"/>
      <c r="O8" s="13"/>
      <c r="Q8" s="13"/>
      <c r="S8" s="13"/>
      <c r="U8" s="13"/>
      <c r="W8" s="13"/>
      <c r="Y8" s="13"/>
      <c r="AA8" s="13"/>
      <c r="AB8" s="10" t="e">
        <f>SUM(D8,F8,H8,#REF!,J8,L8,N8,P8,R8,T8,V8,X8,Z8)</f>
        <v>#REF!</v>
      </c>
      <c r="AC8" s="19"/>
      <c r="AD8" s="20"/>
      <c r="AE8" s="20"/>
    </row>
    <row r="9" spans="1:31" x14ac:dyDescent="0.3">
      <c r="A9" t="s">
        <v>543</v>
      </c>
      <c r="B9" t="s">
        <v>9</v>
      </c>
      <c r="C9" s="5" t="s">
        <v>10</v>
      </c>
      <c r="D9" s="14">
        <v>0.21299999999999999</v>
      </c>
      <c r="E9" s="13">
        <v>62.819999999999993</v>
      </c>
      <c r="F9" s="14">
        <v>0.187</v>
      </c>
      <c r="G9" s="13">
        <v>56.33</v>
      </c>
      <c r="H9" s="14">
        <v>0.20499999999999999</v>
      </c>
      <c r="I9" s="13">
        <v>69.59</v>
      </c>
      <c r="J9" s="14">
        <v>0.22900000000000001</v>
      </c>
      <c r="K9" s="13">
        <v>64.7</v>
      </c>
      <c r="L9" s="14">
        <v>0.251</v>
      </c>
      <c r="M9" s="13">
        <v>77.84</v>
      </c>
      <c r="N9" s="14">
        <v>0.29899999999999999</v>
      </c>
      <c r="O9" s="13">
        <v>106.88</v>
      </c>
      <c r="P9" s="14">
        <v>0.312</v>
      </c>
      <c r="Q9" s="13">
        <v>110.28</v>
      </c>
      <c r="R9" s="14">
        <v>0.34</v>
      </c>
      <c r="S9" s="13">
        <v>116.55</v>
      </c>
      <c r="T9" s="14">
        <v>0.32900000000000001</v>
      </c>
      <c r="U9" s="13">
        <v>68.210000000000008</v>
      </c>
      <c r="V9" s="14">
        <v>0.27500000000000002</v>
      </c>
      <c r="W9" s="13">
        <v>44.05</v>
      </c>
      <c r="X9" s="14">
        <v>0.27400000000000002</v>
      </c>
      <c r="Y9" s="13">
        <v>45.72</v>
      </c>
      <c r="Z9" s="14">
        <v>0.23200000000000001</v>
      </c>
      <c r="AA9" s="13">
        <v>36.71</v>
      </c>
      <c r="AB9" s="10" t="e">
        <f>SUM(D9,F9,H9,#REF!,J9,L9,N9,P9,R9,T9,V9,X9,Z9)</f>
        <v>#REF!</v>
      </c>
      <c r="AC9" s="19">
        <f t="shared" si="0"/>
        <v>3.1460000000000004</v>
      </c>
      <c r="AD9" s="20">
        <f t="shared" si="1"/>
        <v>1045.7705426999999</v>
      </c>
      <c r="AE9" s="20">
        <f t="shared" si="2"/>
        <v>534.69398807667335</v>
      </c>
    </row>
    <row r="10" spans="1:31" x14ac:dyDescent="0.3">
      <c r="A10" t="s">
        <v>544</v>
      </c>
      <c r="B10" t="s">
        <v>11</v>
      </c>
      <c r="C10" s="5" t="s">
        <v>12</v>
      </c>
      <c r="D10" s="14">
        <v>0.28000000000000003</v>
      </c>
      <c r="E10" s="13">
        <v>76.150000000000006</v>
      </c>
      <c r="F10" s="14">
        <v>0.25600000000000001</v>
      </c>
      <c r="G10" s="13">
        <v>70.929999999999993</v>
      </c>
      <c r="H10" s="14">
        <v>0.23899999999999999</v>
      </c>
      <c r="I10" s="13">
        <v>75.039999999999992</v>
      </c>
      <c r="J10" s="14">
        <v>0.26400000000000001</v>
      </c>
      <c r="K10" s="13">
        <v>70.430000000000007</v>
      </c>
      <c r="L10" s="14">
        <v>0.30099999999999999</v>
      </c>
      <c r="M10" s="13">
        <v>89.080000000000013</v>
      </c>
      <c r="N10" s="14">
        <v>0.33700000000000002</v>
      </c>
      <c r="O10" s="13">
        <v>116.25</v>
      </c>
      <c r="P10" s="14">
        <v>0.39100000000000001</v>
      </c>
      <c r="Q10" s="13">
        <v>133.18</v>
      </c>
      <c r="R10" s="14">
        <v>0.41299999999999998</v>
      </c>
      <c r="S10" s="13">
        <v>136.1</v>
      </c>
      <c r="T10" s="14">
        <v>0.436</v>
      </c>
      <c r="U10" s="13">
        <v>86.98</v>
      </c>
      <c r="V10" s="14">
        <v>0.41299999999999998</v>
      </c>
      <c r="W10" s="13">
        <v>62.49</v>
      </c>
      <c r="X10" s="14">
        <v>0.33800000000000002</v>
      </c>
      <c r="Y10" s="13">
        <v>53.02000000000001</v>
      </c>
      <c r="Z10" s="14">
        <v>0.35199999999999998</v>
      </c>
      <c r="AA10" s="13">
        <v>51.2</v>
      </c>
      <c r="AB10" s="10" t="e">
        <f>SUM(D10,F10,H10,#REF!,J10,L10,N10,P10,R10,T10,V10,X10,Z10)</f>
        <v>#REF!</v>
      </c>
      <c r="AC10" s="19">
        <f t="shared" si="0"/>
        <v>4.0199999999999996</v>
      </c>
      <c r="AD10" s="20">
        <f t="shared" si="1"/>
        <v>1263.3345127</v>
      </c>
      <c r="AE10" s="20">
        <f t="shared" si="2"/>
        <v>645.93267957849105</v>
      </c>
    </row>
    <row r="11" spans="1:31" x14ac:dyDescent="0.3">
      <c r="A11" t="s">
        <v>545</v>
      </c>
      <c r="B11" t="s">
        <v>13</v>
      </c>
      <c r="C11" s="5" t="s">
        <v>14</v>
      </c>
      <c r="D11" s="14">
        <v>0.49099999999999999</v>
      </c>
      <c r="E11" s="13">
        <v>118.08</v>
      </c>
      <c r="F11" s="14">
        <v>0.44900000000000001</v>
      </c>
      <c r="G11" s="13">
        <v>108.41</v>
      </c>
      <c r="H11" s="14">
        <v>0.41499999999999998</v>
      </c>
      <c r="I11" s="13">
        <v>114.58</v>
      </c>
      <c r="J11" s="14">
        <v>0.46400000000000002</v>
      </c>
      <c r="K11" s="13">
        <v>106.44</v>
      </c>
      <c r="L11" s="14">
        <v>0.53300000000000003</v>
      </c>
      <c r="M11" s="13">
        <v>140.24</v>
      </c>
      <c r="N11" s="14">
        <v>0.6</v>
      </c>
      <c r="O11" s="13">
        <v>189.93</v>
      </c>
      <c r="P11" s="14">
        <v>0.68700000000000006</v>
      </c>
      <c r="Q11" s="13">
        <v>216.66</v>
      </c>
      <c r="R11" s="14">
        <v>0.72399999999999998</v>
      </c>
      <c r="S11" s="13">
        <v>221.86</v>
      </c>
      <c r="T11" s="14">
        <v>0.76200000000000001</v>
      </c>
      <c r="U11" s="13">
        <v>143.19</v>
      </c>
      <c r="V11" s="14">
        <v>0.73599999999999999</v>
      </c>
      <c r="W11" s="13">
        <v>102.34</v>
      </c>
      <c r="X11" s="14">
        <v>0.60899999999999999</v>
      </c>
      <c r="Y11" s="13">
        <v>87.29000000000002</v>
      </c>
      <c r="Z11" s="14">
        <v>0.6</v>
      </c>
      <c r="AA11" s="13">
        <v>78.72999999999999</v>
      </c>
      <c r="AB11" s="10" t="e">
        <f>SUM(D11,F11,H11,#REF!,J11,L11,N11,P11,R11,T11,V11,X11,Z11)</f>
        <v>#REF!</v>
      </c>
      <c r="AC11" s="19">
        <f t="shared" si="0"/>
        <v>7.0699999999999994</v>
      </c>
      <c r="AD11" s="20">
        <f t="shared" si="1"/>
        <v>2021.1218365000002</v>
      </c>
      <c r="AE11" s="20">
        <f t="shared" si="2"/>
        <v>1033.3831859108411</v>
      </c>
    </row>
    <row r="12" spans="1:31" x14ac:dyDescent="0.3">
      <c r="A12" t="s">
        <v>546</v>
      </c>
      <c r="B12" t="s">
        <v>15</v>
      </c>
      <c r="C12" s="5" t="s">
        <v>16</v>
      </c>
      <c r="D12" s="14">
        <v>0.153</v>
      </c>
      <c r="E12" s="13">
        <v>40.67</v>
      </c>
      <c r="F12" s="14">
        <v>0.14299999999999999</v>
      </c>
      <c r="G12" s="13">
        <v>38.479999999999997</v>
      </c>
      <c r="H12" s="14">
        <v>0.129</v>
      </c>
      <c r="I12" s="13">
        <v>39.470000000000013</v>
      </c>
      <c r="J12" s="14">
        <v>0.14199999999999999</v>
      </c>
      <c r="K12" s="13">
        <v>36.92</v>
      </c>
      <c r="L12" s="14">
        <v>0.16300000000000001</v>
      </c>
      <c r="M12" s="13">
        <v>47.239999999999988</v>
      </c>
      <c r="N12" s="14">
        <v>0.182</v>
      </c>
      <c r="O12" s="13">
        <v>61.82</v>
      </c>
      <c r="P12" s="14">
        <v>0.20399999999999999</v>
      </c>
      <c r="Q12" s="13">
        <v>68.72999999999999</v>
      </c>
      <c r="R12" s="14">
        <v>0.22900000000000001</v>
      </c>
      <c r="S12" s="13">
        <v>74.52000000000001</v>
      </c>
      <c r="T12" s="14">
        <v>0.23300000000000001</v>
      </c>
      <c r="U12" s="13">
        <v>46</v>
      </c>
      <c r="V12" s="14">
        <v>0.215</v>
      </c>
      <c r="W12" s="13">
        <v>32.06</v>
      </c>
      <c r="X12" s="14">
        <v>0.187</v>
      </c>
      <c r="Y12" s="13">
        <v>28.8</v>
      </c>
      <c r="Z12" s="14">
        <v>0.188</v>
      </c>
      <c r="AA12" s="13">
        <v>26.87</v>
      </c>
      <c r="AB12" s="10" t="e">
        <f>SUM(D12,F12,H12,#REF!,J12,L12,N12,P12,R12,T12,V12,X12,Z12)</f>
        <v>#REF!</v>
      </c>
      <c r="AC12" s="19">
        <f t="shared" si="0"/>
        <v>2.1680000000000001</v>
      </c>
      <c r="AD12" s="20">
        <f t="shared" si="1"/>
        <v>669.40314590000003</v>
      </c>
      <c r="AE12" s="20">
        <f t="shared" si="2"/>
        <v>342.26039374587771</v>
      </c>
    </row>
    <row r="13" spans="1:31" x14ac:dyDescent="0.3">
      <c r="C13" s="5" t="s">
        <v>16</v>
      </c>
      <c r="G13" s="13"/>
      <c r="I13" s="13"/>
      <c r="K13" s="13"/>
      <c r="M13" s="13"/>
      <c r="O13" s="13"/>
      <c r="Q13" s="13"/>
      <c r="S13" s="13"/>
      <c r="U13" s="13"/>
      <c r="W13" s="13"/>
      <c r="Y13" s="13"/>
      <c r="AA13" s="13"/>
      <c r="AB13" s="10" t="e">
        <f>SUM(D13,F13,H13,#REF!,J13,L13,N13,P13,R13,T13,V13,X13,Z13)</f>
        <v>#REF!</v>
      </c>
      <c r="AC13" s="19"/>
      <c r="AD13" s="20"/>
      <c r="AE13" s="20"/>
    </row>
    <row r="14" spans="1:31" x14ac:dyDescent="0.3">
      <c r="A14" t="s">
        <v>547</v>
      </c>
      <c r="B14" t="s">
        <v>17</v>
      </c>
      <c r="C14" s="5" t="s">
        <v>18</v>
      </c>
      <c r="D14" s="14">
        <v>1.2999999999999999E-2</v>
      </c>
      <c r="E14" s="13">
        <v>8.24</v>
      </c>
      <c r="F14" s="14">
        <v>1.0999999999999999E-2</v>
      </c>
      <c r="G14" s="13">
        <v>7.94</v>
      </c>
      <c r="H14" s="14">
        <v>1.2999999999999999E-2</v>
      </c>
      <c r="I14" s="13">
        <v>8.7899999999999991</v>
      </c>
      <c r="J14" s="14">
        <v>1.0999999999999999E-2</v>
      </c>
      <c r="K14" s="13">
        <v>8.24</v>
      </c>
      <c r="L14" s="14">
        <v>1.4E-2</v>
      </c>
      <c r="M14" s="13">
        <v>9.3800000000000008</v>
      </c>
      <c r="N14" s="14">
        <v>1.4999999999999999E-2</v>
      </c>
      <c r="O14" s="13">
        <v>10.26</v>
      </c>
      <c r="P14" s="14">
        <v>1.4999999999999999E-2</v>
      </c>
      <c r="Q14" s="13">
        <v>10.45</v>
      </c>
      <c r="R14" s="14">
        <v>1.7000000000000001E-2</v>
      </c>
      <c r="S14" s="13">
        <v>10.92</v>
      </c>
      <c r="T14" s="14">
        <v>1.6E-2</v>
      </c>
      <c r="U14" s="13">
        <v>5.93</v>
      </c>
      <c r="V14" s="14">
        <v>1.7000000000000001E-2</v>
      </c>
      <c r="W14" s="13">
        <v>5.18</v>
      </c>
      <c r="X14" s="14">
        <v>1.2999999999999999E-2</v>
      </c>
      <c r="Y14" s="13">
        <v>4.5</v>
      </c>
      <c r="Z14" s="14">
        <v>1.4E-2</v>
      </c>
      <c r="AA14" s="13">
        <v>4.75</v>
      </c>
      <c r="AB14" s="10" t="e">
        <f>SUM(D14,F14,H14,#REF!,J14,L14,N14,P14,R14,T14,V14,X14,Z14)</f>
        <v>#REF!</v>
      </c>
      <c r="AC14" s="19">
        <f t="shared" si="0"/>
        <v>0.16900000000000004</v>
      </c>
      <c r="AD14" s="20">
        <f t="shared" si="1"/>
        <v>114.0406988</v>
      </c>
      <c r="AE14" s="20">
        <f t="shared" si="2"/>
        <v>58.308083422383334</v>
      </c>
    </row>
    <row r="15" spans="1:31" x14ac:dyDescent="0.3">
      <c r="A15" t="s">
        <v>548</v>
      </c>
      <c r="B15" t="s">
        <v>19</v>
      </c>
      <c r="C15" s="5" t="s">
        <v>20</v>
      </c>
      <c r="D15" s="14">
        <v>0.11799999999999999</v>
      </c>
      <c r="E15" s="13">
        <v>40.81</v>
      </c>
      <c r="F15" s="14">
        <v>0.10199999999999999</v>
      </c>
      <c r="G15" s="13">
        <v>36.64</v>
      </c>
      <c r="H15" s="14">
        <v>0.111</v>
      </c>
      <c r="I15" s="13">
        <v>44.36</v>
      </c>
      <c r="J15" s="14">
        <v>0.125</v>
      </c>
      <c r="K15" s="13">
        <v>41.94</v>
      </c>
      <c r="L15" s="14">
        <v>0.13800000000000001</v>
      </c>
      <c r="M15" s="13">
        <v>49.150000000000013</v>
      </c>
      <c r="N15" s="14">
        <v>0.16800000000000001</v>
      </c>
      <c r="O15" s="13">
        <v>66.430000000000007</v>
      </c>
      <c r="P15" s="14">
        <v>0.17699999999999999</v>
      </c>
      <c r="Q15" s="13">
        <v>68.660000000000011</v>
      </c>
      <c r="R15" s="14">
        <v>0.192</v>
      </c>
      <c r="S15" s="13">
        <v>72.16</v>
      </c>
      <c r="T15" s="14">
        <v>0.187</v>
      </c>
      <c r="U15" s="13">
        <v>41.98</v>
      </c>
      <c r="V15" s="14">
        <v>0.156</v>
      </c>
      <c r="W15" s="13">
        <v>27.9</v>
      </c>
      <c r="X15" s="14">
        <v>0.153</v>
      </c>
      <c r="Y15" s="13">
        <v>28.81</v>
      </c>
      <c r="Z15" s="14">
        <v>0.13</v>
      </c>
      <c r="AA15" s="13">
        <v>23.74</v>
      </c>
      <c r="AB15" s="10" t="e">
        <f>SUM(D15,F15,H15,#REF!,J15,L15,N15,P15,R15,T15,V15,X15,Z15)</f>
        <v>#REF!</v>
      </c>
      <c r="AC15" s="19">
        <f t="shared" si="0"/>
        <v>1.7570000000000001</v>
      </c>
      <c r="AD15" s="20">
        <f t="shared" si="1"/>
        <v>659.60226690000002</v>
      </c>
      <c r="AE15" s="20">
        <f t="shared" si="2"/>
        <v>337.24928388459119</v>
      </c>
    </row>
    <row r="16" spans="1:31" x14ac:dyDescent="0.3">
      <c r="A16" t="s">
        <v>549</v>
      </c>
      <c r="B16" t="s">
        <v>21</v>
      </c>
      <c r="C16" s="5" t="s">
        <v>810</v>
      </c>
      <c r="D16" s="14">
        <v>0.13500000000000001</v>
      </c>
      <c r="E16" s="13">
        <v>86.98</v>
      </c>
      <c r="F16" s="14">
        <v>0.11600000000000001</v>
      </c>
      <c r="G16" s="13">
        <v>80.740000000000009</v>
      </c>
      <c r="H16" s="14">
        <v>0.127</v>
      </c>
      <c r="I16" s="13">
        <v>94.31</v>
      </c>
      <c r="J16" s="14">
        <v>0.14299999999999999</v>
      </c>
      <c r="K16" s="13">
        <v>91.53</v>
      </c>
      <c r="L16" s="14">
        <v>0.156</v>
      </c>
      <c r="M16" s="13">
        <v>97.890000000000015</v>
      </c>
      <c r="N16" s="14">
        <v>0.188</v>
      </c>
      <c r="O16" s="13">
        <v>118.27</v>
      </c>
      <c r="P16" s="14">
        <v>0.19700000000000001</v>
      </c>
      <c r="Q16" s="13">
        <v>118.99</v>
      </c>
      <c r="R16" s="14">
        <v>0.21199999999999999</v>
      </c>
      <c r="S16" s="13">
        <v>123.81</v>
      </c>
      <c r="T16" s="14">
        <v>0.20899999999999999</v>
      </c>
      <c r="U16" s="13">
        <v>69.37</v>
      </c>
      <c r="V16" s="14">
        <v>0.17399999999999999</v>
      </c>
      <c r="W16" s="13">
        <v>51.42</v>
      </c>
      <c r="X16" s="14">
        <v>0.17100000000000001</v>
      </c>
      <c r="Y16" s="13">
        <v>54.66</v>
      </c>
      <c r="Z16" s="14">
        <v>0.14799999999999999</v>
      </c>
      <c r="AA16" s="13">
        <v>48.61</v>
      </c>
      <c r="AB16" s="10" t="e">
        <f>SUM(D16,F16,H16,#REF!,J16,L16,N16,P16,R16,T16,V16,X16,Z16)</f>
        <v>#REF!</v>
      </c>
      <c r="AC16" s="19">
        <f t="shared" si="0"/>
        <v>1.976</v>
      </c>
      <c r="AD16" s="20">
        <f t="shared" si="1"/>
        <v>1250.7432697999998</v>
      </c>
      <c r="AE16" s="20">
        <f t="shared" si="2"/>
        <v>639.49487930955138</v>
      </c>
    </row>
    <row r="17" spans="1:31" x14ac:dyDescent="0.3">
      <c r="C17" s="5" t="s">
        <v>22</v>
      </c>
      <c r="G17" s="13"/>
      <c r="I17" s="13"/>
      <c r="K17" s="13"/>
      <c r="M17" s="13"/>
      <c r="O17" s="13"/>
      <c r="Q17" s="13"/>
      <c r="S17" s="13"/>
      <c r="U17" s="13"/>
      <c r="W17" s="13"/>
      <c r="Y17" s="13"/>
      <c r="AA17" s="13"/>
      <c r="AB17" s="10" t="e">
        <f>SUM(D17,F17,H17,#REF!,J17,L17,N17,P17,R17,T17,V17,X17,Z17)</f>
        <v>#REF!</v>
      </c>
      <c r="AC17" s="19"/>
      <c r="AD17" s="20"/>
      <c r="AE17" s="20"/>
    </row>
    <row r="18" spans="1:31" x14ac:dyDescent="0.3">
      <c r="C18" s="5" t="s">
        <v>23</v>
      </c>
      <c r="G18" s="13"/>
      <c r="I18" s="13"/>
      <c r="K18" s="13"/>
      <c r="M18" s="13"/>
      <c r="O18" s="13"/>
      <c r="Q18" s="13"/>
      <c r="S18" s="13"/>
      <c r="U18" s="13"/>
      <c r="W18" s="13"/>
      <c r="Y18" s="13"/>
      <c r="AA18" s="13"/>
      <c r="AB18" s="10" t="e">
        <f>SUM(D18,F18,H18,#REF!,J18,L18,N18,P18,R18,T18,V18,X18,Z18)</f>
        <v>#REF!</v>
      </c>
      <c r="AC18" s="19"/>
      <c r="AD18" s="20"/>
      <c r="AE18" s="20"/>
    </row>
    <row r="19" spans="1:31" x14ac:dyDescent="0.3">
      <c r="A19" t="s">
        <v>550</v>
      </c>
      <c r="B19" t="s">
        <v>24</v>
      </c>
      <c r="C19" s="5" t="s">
        <v>25</v>
      </c>
      <c r="D19" s="14">
        <v>0.16700000000000001</v>
      </c>
      <c r="E19" s="13">
        <v>43.9</v>
      </c>
      <c r="F19" s="14">
        <v>0.156</v>
      </c>
      <c r="G19" s="13">
        <v>41.5</v>
      </c>
      <c r="H19" s="14">
        <v>0.15</v>
      </c>
      <c r="I19" s="13">
        <v>45.5</v>
      </c>
      <c r="J19" s="14">
        <v>0.16900000000000001</v>
      </c>
      <c r="K19" s="13">
        <v>42.83</v>
      </c>
      <c r="L19" s="14">
        <v>0.192</v>
      </c>
      <c r="M19" s="13">
        <v>54.59</v>
      </c>
      <c r="N19" s="14">
        <v>0.216</v>
      </c>
      <c r="O19" s="13">
        <v>72.33</v>
      </c>
      <c r="P19" s="14">
        <v>0.24399999999999999</v>
      </c>
      <c r="Q19" s="13">
        <v>81.06</v>
      </c>
      <c r="R19" s="14">
        <v>0.252</v>
      </c>
      <c r="S19" s="13">
        <v>81.22</v>
      </c>
      <c r="T19" s="14">
        <v>0.25900000000000001</v>
      </c>
      <c r="U19" s="13">
        <v>50.8</v>
      </c>
      <c r="V19" s="14">
        <v>0.23599999999999999</v>
      </c>
      <c r="W19" s="13">
        <v>35</v>
      </c>
      <c r="X19" s="14">
        <v>0.193</v>
      </c>
      <c r="Y19" s="13">
        <v>29.64</v>
      </c>
      <c r="Z19" s="14">
        <v>0.193</v>
      </c>
      <c r="AA19" s="13">
        <v>27.51</v>
      </c>
      <c r="AB19" s="10" t="e">
        <f>SUM(D19,F19,H19,#REF!,J19,L19,N19,P19,R19,T19,V19,X19,Z19)</f>
        <v>#REF!</v>
      </c>
      <c r="AC19" s="19">
        <f t="shared" si="0"/>
        <v>2.4270000000000005</v>
      </c>
      <c r="AD19" s="20">
        <f t="shared" si="1"/>
        <v>742.51589850000016</v>
      </c>
      <c r="AE19" s="20">
        <f t="shared" si="2"/>
        <v>379.6423505621654</v>
      </c>
    </row>
    <row r="20" spans="1:31" x14ac:dyDescent="0.3">
      <c r="A20" t="s">
        <v>551</v>
      </c>
      <c r="B20" t="s">
        <v>26</v>
      </c>
      <c r="C20" s="5" t="s">
        <v>27</v>
      </c>
      <c r="D20" s="14">
        <v>0.35299999999999998</v>
      </c>
      <c r="E20" s="13">
        <v>95.240000000000009</v>
      </c>
      <c r="F20" s="14">
        <v>0.313</v>
      </c>
      <c r="G20" s="13">
        <v>85.47</v>
      </c>
      <c r="H20" s="14">
        <v>0.34499999999999997</v>
      </c>
      <c r="I20" s="13">
        <v>107.17</v>
      </c>
      <c r="J20" s="14">
        <v>0.39500000000000002</v>
      </c>
      <c r="K20" s="13">
        <v>101.04</v>
      </c>
      <c r="L20" s="14">
        <v>0.37</v>
      </c>
      <c r="M20" s="13">
        <v>108.09</v>
      </c>
      <c r="N20" s="14">
        <v>0.52400000000000002</v>
      </c>
      <c r="O20" s="13">
        <v>176.35</v>
      </c>
      <c r="P20" s="14">
        <v>0.55700000000000005</v>
      </c>
      <c r="Q20" s="13">
        <v>185.83</v>
      </c>
      <c r="R20" s="14">
        <v>0.60799999999999998</v>
      </c>
      <c r="S20" s="13">
        <v>196.93</v>
      </c>
      <c r="T20" s="14">
        <v>0.59299999999999997</v>
      </c>
      <c r="U20" s="13">
        <v>116.95</v>
      </c>
      <c r="V20" s="14">
        <v>0.49</v>
      </c>
      <c r="W20" s="13">
        <v>73.210000000000008</v>
      </c>
      <c r="X20" s="14">
        <v>0.49099999999999999</v>
      </c>
      <c r="Y20" s="13">
        <v>76.02</v>
      </c>
      <c r="Z20" s="14">
        <v>0.41</v>
      </c>
      <c r="AA20" s="13">
        <v>59.32</v>
      </c>
      <c r="AB20" s="10" t="e">
        <f>SUM(D20,F20,H20,#REF!,J20,L20,N20,P20,R20,T20,V20,X20,Z20)</f>
        <v>#REF!</v>
      </c>
      <c r="AC20" s="19">
        <f t="shared" si="0"/>
        <v>5.4489999999999998</v>
      </c>
      <c r="AD20" s="20">
        <f t="shared" si="1"/>
        <v>1692.7426650000002</v>
      </c>
      <c r="AE20" s="20">
        <f t="shared" si="2"/>
        <v>865.48558156895047</v>
      </c>
    </row>
    <row r="21" spans="1:31" x14ac:dyDescent="0.3">
      <c r="C21" s="5" t="s">
        <v>28</v>
      </c>
      <c r="G21" s="13"/>
      <c r="I21" s="13"/>
      <c r="K21" s="13"/>
      <c r="M21" s="13"/>
      <c r="O21" s="13"/>
      <c r="Q21" s="13"/>
      <c r="S21" s="13"/>
      <c r="U21" s="13"/>
      <c r="W21" s="13"/>
      <c r="Y21" s="13"/>
      <c r="AA21" s="13"/>
      <c r="AB21" s="10" t="e">
        <f>SUM(D21,F21,H21,#REF!,J21,L21,N21,P21,R21,T21,V21,X21,Z21)</f>
        <v>#REF!</v>
      </c>
      <c r="AC21" s="19"/>
      <c r="AD21" s="20"/>
      <c r="AE21" s="20"/>
    </row>
    <row r="22" spans="1:31" x14ac:dyDescent="0.3">
      <c r="A22" t="s">
        <v>552</v>
      </c>
      <c r="B22" t="s">
        <v>29</v>
      </c>
      <c r="C22" s="5" t="s">
        <v>30</v>
      </c>
      <c r="D22" s="14">
        <v>0.06</v>
      </c>
      <c r="E22" s="13">
        <v>19.12</v>
      </c>
      <c r="F22" s="14">
        <v>5.6000000000000001E-2</v>
      </c>
      <c r="G22" s="13">
        <v>18.350000000000001</v>
      </c>
      <c r="H22" s="14">
        <v>5.2999999999999999E-2</v>
      </c>
      <c r="I22" s="13">
        <v>19.63</v>
      </c>
      <c r="J22" s="14">
        <v>0.06</v>
      </c>
      <c r="K22" s="13">
        <v>18.97</v>
      </c>
      <c r="L22" s="14">
        <v>6.9000000000000006E-2</v>
      </c>
      <c r="M22" s="13">
        <v>23.35</v>
      </c>
      <c r="N22" s="14">
        <v>7.6999999999999999E-2</v>
      </c>
      <c r="O22" s="13">
        <v>29.41</v>
      </c>
      <c r="P22" s="14">
        <v>8.5999999999999993E-2</v>
      </c>
      <c r="Q22" s="13">
        <v>32.35</v>
      </c>
      <c r="R22" s="14">
        <v>9.0999999999999998E-2</v>
      </c>
      <c r="S22" s="13">
        <v>32.94</v>
      </c>
      <c r="T22" s="14">
        <v>9.2999999999999999E-2</v>
      </c>
      <c r="U22" s="13">
        <v>20.16</v>
      </c>
      <c r="V22" s="14">
        <v>8.7999999999999995E-2</v>
      </c>
      <c r="W22" s="13">
        <v>14.92</v>
      </c>
      <c r="X22" s="14">
        <v>7.0999999999999994E-2</v>
      </c>
      <c r="Y22" s="13">
        <v>12.6</v>
      </c>
      <c r="Z22" s="14">
        <v>7.0999999999999994E-2</v>
      </c>
      <c r="AA22" s="13">
        <v>12.01</v>
      </c>
      <c r="AB22" s="10" t="e">
        <f>SUM(D22,F22,H22,#REF!,J22,L22,N22,P22,R22,T22,V22,X22,Z22)</f>
        <v>#REF!</v>
      </c>
      <c r="AC22" s="19">
        <f t="shared" si="0"/>
        <v>0.87499999999999978</v>
      </c>
      <c r="AD22" s="20">
        <f t="shared" si="1"/>
        <v>310.86349269999999</v>
      </c>
      <c r="AE22" s="20">
        <f t="shared" si="2"/>
        <v>158.94197997780992</v>
      </c>
    </row>
    <row r="23" spans="1:31" x14ac:dyDescent="0.3">
      <c r="A23" t="s">
        <v>553</v>
      </c>
      <c r="B23" t="s">
        <v>31</v>
      </c>
      <c r="C23" s="5" t="s">
        <v>32</v>
      </c>
      <c r="D23" s="14">
        <v>0.13200000000000001</v>
      </c>
      <c r="E23" s="13">
        <v>35.96</v>
      </c>
      <c r="F23" s="14">
        <v>0.108</v>
      </c>
      <c r="G23" s="13">
        <v>30.22</v>
      </c>
      <c r="H23" s="14">
        <v>0.129</v>
      </c>
      <c r="I23" s="13">
        <v>40.450000000000003</v>
      </c>
      <c r="J23" s="14">
        <v>0.14599999999999999</v>
      </c>
      <c r="K23" s="13">
        <v>37.799999999999997</v>
      </c>
      <c r="L23" s="14">
        <v>0.16200000000000001</v>
      </c>
      <c r="M23" s="13">
        <v>46.79</v>
      </c>
      <c r="N23" s="14">
        <v>0.19500000000000001</v>
      </c>
      <c r="O23" s="13">
        <v>66.02</v>
      </c>
      <c r="P23" s="14">
        <v>0.20599999999999999</v>
      </c>
      <c r="Q23" s="13">
        <v>69.139999999999986</v>
      </c>
      <c r="R23" s="14">
        <v>0.22500000000000001</v>
      </c>
      <c r="S23" s="13">
        <v>73.320000000000007</v>
      </c>
      <c r="T23" s="14">
        <v>0.218</v>
      </c>
      <c r="U23" s="13">
        <v>43.239999999999988</v>
      </c>
      <c r="V23" s="14">
        <v>0.17299999999999999</v>
      </c>
      <c r="W23" s="13">
        <v>26.17</v>
      </c>
      <c r="X23" s="14">
        <v>0.17399999999999999</v>
      </c>
      <c r="Y23" s="13">
        <v>27.28</v>
      </c>
      <c r="Z23" s="14">
        <v>0.14599999999999999</v>
      </c>
      <c r="AA23" s="13">
        <v>21.43</v>
      </c>
      <c r="AB23" s="10" t="e">
        <f>SUM(D23,F23,H23,#REF!,J23,L23,N23,P23,R23,T23,V23,X23,Z23)</f>
        <v>#REF!</v>
      </c>
      <c r="AC23" s="19">
        <f t="shared" si="0"/>
        <v>2.0140000000000002</v>
      </c>
      <c r="AD23" s="20">
        <f t="shared" si="1"/>
        <v>630.72263959999998</v>
      </c>
      <c r="AE23" s="20">
        <f t="shared" si="2"/>
        <v>322.48336491412857</v>
      </c>
    </row>
    <row r="24" spans="1:31" x14ac:dyDescent="0.3">
      <c r="A24" t="s">
        <v>554</v>
      </c>
      <c r="B24" t="s">
        <v>33</v>
      </c>
      <c r="C24" s="5" t="s">
        <v>34</v>
      </c>
      <c r="D24" s="14">
        <v>0.19</v>
      </c>
      <c r="E24" s="13">
        <v>57.47</v>
      </c>
      <c r="F24" s="14">
        <v>0.16300000000000001</v>
      </c>
      <c r="G24" s="13">
        <v>50.76</v>
      </c>
      <c r="H24" s="14">
        <v>0.193</v>
      </c>
      <c r="I24" s="13">
        <v>66.38</v>
      </c>
      <c r="J24" s="14">
        <v>0.189</v>
      </c>
      <c r="K24" s="13">
        <v>55.95</v>
      </c>
      <c r="L24" s="14">
        <v>0.219</v>
      </c>
      <c r="M24" s="13">
        <v>69.72999999999999</v>
      </c>
      <c r="N24" s="14">
        <v>0.26200000000000001</v>
      </c>
      <c r="O24" s="13">
        <v>95.449999999999989</v>
      </c>
      <c r="P24" s="14">
        <v>0.28999999999999998</v>
      </c>
      <c r="Q24" s="13">
        <v>103.51</v>
      </c>
      <c r="R24" s="14">
        <v>0.29299999999999998</v>
      </c>
      <c r="S24" s="13">
        <v>102.46</v>
      </c>
      <c r="T24" s="14">
        <v>0.29899999999999999</v>
      </c>
      <c r="U24" s="13">
        <v>62.66</v>
      </c>
      <c r="V24" s="14">
        <v>0.247</v>
      </c>
      <c r="W24" s="13">
        <v>40.239999999999988</v>
      </c>
      <c r="X24" s="14">
        <v>0.23799999999999999</v>
      </c>
      <c r="Y24" s="13">
        <v>40.669999999999987</v>
      </c>
      <c r="Z24" s="14">
        <v>0.156</v>
      </c>
      <c r="AA24" s="13">
        <v>27.05</v>
      </c>
      <c r="AB24" s="10" t="e">
        <f>SUM(D24,F24,H24,#REF!,J24,L24,N24,P24,R24,T24,V24,X24,Z24)</f>
        <v>#REF!</v>
      </c>
      <c r="AC24" s="19">
        <f t="shared" si="0"/>
        <v>2.7390000000000003</v>
      </c>
      <c r="AD24" s="20">
        <f t="shared" si="1"/>
        <v>935.41371459999982</v>
      </c>
      <c r="AE24" s="20">
        <f t="shared" si="2"/>
        <v>478.26943783457654</v>
      </c>
    </row>
    <row r="25" spans="1:31" x14ac:dyDescent="0.3">
      <c r="A25" t="s">
        <v>555</v>
      </c>
      <c r="B25" t="s">
        <v>35</v>
      </c>
      <c r="C25" s="5" t="s">
        <v>36</v>
      </c>
      <c r="D25" s="14">
        <v>8.9999999999999993E-3</v>
      </c>
      <c r="E25" s="13">
        <v>7.3</v>
      </c>
      <c r="F25" s="14">
        <v>0.01</v>
      </c>
      <c r="G25" s="13">
        <v>7.7099999999999991</v>
      </c>
      <c r="H25" s="14">
        <v>8.0000000000000002E-3</v>
      </c>
      <c r="I25" s="13">
        <v>7.55</v>
      </c>
      <c r="J25" s="14">
        <v>0.01</v>
      </c>
      <c r="K25" s="13">
        <v>8.02</v>
      </c>
      <c r="L25" s="14">
        <v>8.9999999999999993E-3</v>
      </c>
      <c r="M25" s="13">
        <v>8.1199999999999992</v>
      </c>
      <c r="N25" s="14">
        <v>0.01</v>
      </c>
      <c r="O25" s="13">
        <v>8.73</v>
      </c>
      <c r="P25" s="14">
        <v>0.01</v>
      </c>
      <c r="Q25" s="13">
        <v>8.91</v>
      </c>
      <c r="R25" s="14">
        <v>1.0999999999999999E-2</v>
      </c>
      <c r="S25" s="13">
        <v>8.9400000000000013</v>
      </c>
      <c r="T25" s="14">
        <v>0.01</v>
      </c>
      <c r="U25" s="13">
        <v>4.8099999999999996</v>
      </c>
      <c r="V25" s="14">
        <v>1.0999999999999999E-2</v>
      </c>
      <c r="W25" s="13">
        <v>4.47</v>
      </c>
      <c r="X25" s="14">
        <v>8.9999999999999993E-3</v>
      </c>
      <c r="Y25" s="13">
        <v>3.95</v>
      </c>
      <c r="Z25" s="14">
        <v>1.0999999999999999E-2</v>
      </c>
      <c r="AA25" s="13">
        <v>4.38</v>
      </c>
      <c r="AB25" s="10" t="e">
        <f>SUM(D25,F25,H25,#REF!,J25,L25,N25,P25,R25,T25,V25,X25,Z25)</f>
        <v>#REF!</v>
      </c>
      <c r="AC25" s="19">
        <f t="shared" si="0"/>
        <v>0.11799999999999998</v>
      </c>
      <c r="AD25" s="20">
        <f t="shared" si="1"/>
        <v>99.722166299999969</v>
      </c>
      <c r="AE25" s="20">
        <f t="shared" si="2"/>
        <v>50.98713400448915</v>
      </c>
    </row>
    <row r="26" spans="1:31" x14ac:dyDescent="0.3">
      <c r="A26" t="s">
        <v>556</v>
      </c>
      <c r="B26" t="s">
        <v>37</v>
      </c>
      <c r="C26" s="5" t="s">
        <v>38</v>
      </c>
      <c r="D26" s="14">
        <v>0.44</v>
      </c>
      <c r="E26" s="13">
        <v>107.3</v>
      </c>
      <c r="F26" s="14">
        <v>0.377</v>
      </c>
      <c r="G26" s="13">
        <v>92.47</v>
      </c>
      <c r="H26" s="14">
        <v>0.39400000000000002</v>
      </c>
      <c r="I26" s="13">
        <v>111.58</v>
      </c>
      <c r="J26" s="14">
        <v>0.435</v>
      </c>
      <c r="K26" s="13">
        <v>101.06</v>
      </c>
      <c r="L26" s="14">
        <v>0.48399999999999999</v>
      </c>
      <c r="M26" s="13">
        <v>128.57</v>
      </c>
      <c r="N26" s="14">
        <v>0.57299999999999995</v>
      </c>
      <c r="O26" s="13">
        <v>182.73</v>
      </c>
      <c r="P26" s="14">
        <v>0.59699999999999998</v>
      </c>
      <c r="Q26" s="13">
        <v>189.7</v>
      </c>
      <c r="R26" s="14">
        <v>0.64500000000000002</v>
      </c>
      <c r="S26" s="13">
        <v>199.29</v>
      </c>
      <c r="T26" s="14">
        <v>0.63200000000000001</v>
      </c>
      <c r="U26" s="13">
        <v>119.68</v>
      </c>
      <c r="V26" s="14">
        <v>0.52700000000000002</v>
      </c>
      <c r="W26" s="13">
        <v>74.19</v>
      </c>
      <c r="X26" s="14">
        <v>0.52</v>
      </c>
      <c r="Y26" s="13">
        <v>75.599999999999994</v>
      </c>
      <c r="Z26" s="14">
        <v>0.44</v>
      </c>
      <c r="AA26" s="13">
        <v>58.81</v>
      </c>
      <c r="AB26" s="10" t="e">
        <f>SUM(D26,F26,H26,#REF!,J26,L26,N26,P26,R26,T26,V26,X26,Z26)</f>
        <v>#REF!</v>
      </c>
      <c r="AC26" s="19">
        <f t="shared" si="0"/>
        <v>6.0640000000000009</v>
      </c>
      <c r="AD26" s="20">
        <f t="shared" si="1"/>
        <v>1754.7598723999999</v>
      </c>
      <c r="AE26" s="20">
        <f t="shared" si="2"/>
        <v>897.19447620703249</v>
      </c>
    </row>
    <row r="27" spans="1:31" x14ac:dyDescent="0.3">
      <c r="A27" t="s">
        <v>557</v>
      </c>
      <c r="B27" t="s">
        <v>39</v>
      </c>
      <c r="C27" s="5" t="s">
        <v>40</v>
      </c>
      <c r="D27" s="14">
        <v>0.33900000000000002</v>
      </c>
      <c r="E27" s="13">
        <v>83.74</v>
      </c>
      <c r="F27" s="14">
        <v>0.317</v>
      </c>
      <c r="G27" s="13">
        <v>78.75</v>
      </c>
      <c r="H27" s="14">
        <v>0.29199999999999998</v>
      </c>
      <c r="I27" s="13">
        <v>83.01</v>
      </c>
      <c r="J27" s="14">
        <v>0.33</v>
      </c>
      <c r="K27" s="13">
        <v>78.08</v>
      </c>
      <c r="L27" s="14">
        <v>0.38</v>
      </c>
      <c r="M27" s="13">
        <v>102.34</v>
      </c>
      <c r="N27" s="14">
        <v>0.42899999999999999</v>
      </c>
      <c r="O27" s="13">
        <v>138.08000000000001</v>
      </c>
      <c r="P27" s="14">
        <v>0.49</v>
      </c>
      <c r="Q27" s="13">
        <v>156.9</v>
      </c>
      <c r="R27" s="14">
        <v>0.51400000000000001</v>
      </c>
      <c r="S27" s="13">
        <v>159.81</v>
      </c>
      <c r="T27" s="14">
        <v>0.54100000000000004</v>
      </c>
      <c r="U27" s="13">
        <v>102.87</v>
      </c>
      <c r="V27" s="14">
        <v>0.502</v>
      </c>
      <c r="W27" s="13">
        <v>71.09</v>
      </c>
      <c r="X27" s="14">
        <v>0.40300000000000002</v>
      </c>
      <c r="Y27" s="13">
        <v>58.97</v>
      </c>
      <c r="Z27" s="14">
        <v>0.4</v>
      </c>
      <c r="AA27" s="13">
        <v>53.83</v>
      </c>
      <c r="AB27" s="10" t="e">
        <f>SUM(D27,F27,H27,#REF!,J27,L27,N27,P27,R27,T27,V27,X27,Z27)</f>
        <v>#REF!</v>
      </c>
      <c r="AC27" s="19">
        <f t="shared" si="0"/>
        <v>4.9370000000000012</v>
      </c>
      <c r="AD27" s="20">
        <f t="shared" si="1"/>
        <v>1441.5638108000001</v>
      </c>
      <c r="AE27" s="20">
        <f t="shared" si="2"/>
        <v>737.05987268832178</v>
      </c>
    </row>
    <row r="28" spans="1:31" x14ac:dyDescent="0.3">
      <c r="A28" t="s">
        <v>558</v>
      </c>
      <c r="B28" t="s">
        <v>41</v>
      </c>
      <c r="C28" s="5" t="s">
        <v>42</v>
      </c>
      <c r="D28" s="14">
        <v>0.435</v>
      </c>
      <c r="E28" s="13">
        <v>105.98</v>
      </c>
      <c r="F28" s="14">
        <v>0.41199999999999998</v>
      </c>
      <c r="G28" s="13">
        <v>100.73</v>
      </c>
      <c r="H28" s="14">
        <v>0.38400000000000001</v>
      </c>
      <c r="I28" s="13">
        <v>107.44</v>
      </c>
      <c r="J28" s="14">
        <v>0.42799999999999999</v>
      </c>
      <c r="K28" s="13">
        <v>99.54</v>
      </c>
      <c r="L28" s="14">
        <v>0.48699999999999999</v>
      </c>
      <c r="M28" s="13">
        <v>129.52000000000001</v>
      </c>
      <c r="N28" s="14">
        <v>0.53400000000000003</v>
      </c>
      <c r="O28" s="13">
        <v>170.5</v>
      </c>
      <c r="P28" s="14">
        <v>0.61199999999999999</v>
      </c>
      <c r="Q28" s="13">
        <v>194.51</v>
      </c>
      <c r="R28" s="14">
        <v>0.64200000000000002</v>
      </c>
      <c r="S28" s="13">
        <v>198.2</v>
      </c>
      <c r="T28" s="14">
        <v>0.67300000000000004</v>
      </c>
      <c r="U28" s="13">
        <v>127.27</v>
      </c>
      <c r="V28" s="14">
        <v>0.621</v>
      </c>
      <c r="W28" s="13">
        <v>87.23</v>
      </c>
      <c r="X28" s="14">
        <v>0.55700000000000005</v>
      </c>
      <c r="Y28" s="13">
        <v>80.47999999999999</v>
      </c>
      <c r="Z28" s="14">
        <v>0.55500000000000005</v>
      </c>
      <c r="AA28" s="13">
        <v>73.53</v>
      </c>
      <c r="AB28" s="10" t="e">
        <f>SUM(D28,F28,H28,#REF!,J28,L28,N28,P28,R28,T28,V28,X28,Z28)</f>
        <v>#REF!</v>
      </c>
      <c r="AC28" s="19">
        <f t="shared" si="0"/>
        <v>6.34</v>
      </c>
      <c r="AD28" s="20">
        <f t="shared" si="1"/>
        <v>1827.1629133000004</v>
      </c>
      <c r="AE28" s="20">
        <f t="shared" si="2"/>
        <v>934.21356319312008</v>
      </c>
    </row>
    <row r="29" spans="1:31" x14ac:dyDescent="0.3">
      <c r="A29" t="s">
        <v>559</v>
      </c>
      <c r="B29" t="s">
        <v>43</v>
      </c>
      <c r="C29" s="5" t="s">
        <v>44</v>
      </c>
      <c r="D29" s="14">
        <v>5.3999999999999999E-2</v>
      </c>
      <c r="E29" s="13">
        <v>17.73</v>
      </c>
      <c r="F29" s="14">
        <v>5.1999999999999998E-2</v>
      </c>
      <c r="G29" s="13">
        <v>17.420000000000002</v>
      </c>
      <c r="H29" s="14">
        <v>4.8000000000000001E-2</v>
      </c>
      <c r="I29" s="13">
        <v>18.170000000000002</v>
      </c>
      <c r="J29" s="14">
        <v>5.2999999999999999E-2</v>
      </c>
      <c r="K29" s="13">
        <v>17.440000000000001</v>
      </c>
      <c r="L29" s="14">
        <v>6.0999999999999999E-2</v>
      </c>
      <c r="M29" s="13">
        <v>21.32</v>
      </c>
      <c r="N29" s="14">
        <v>6.6000000000000003E-2</v>
      </c>
      <c r="O29" s="13">
        <v>26.01</v>
      </c>
      <c r="P29" s="14">
        <v>7.6999999999999999E-2</v>
      </c>
      <c r="Q29" s="13">
        <v>29.57</v>
      </c>
      <c r="R29" s="14">
        <v>7.9000000000000001E-2</v>
      </c>
      <c r="S29" s="13">
        <v>29.34</v>
      </c>
      <c r="T29" s="14">
        <v>8.4000000000000005E-2</v>
      </c>
      <c r="U29" s="13">
        <v>18.5</v>
      </c>
      <c r="V29" s="14">
        <v>7.9000000000000001E-2</v>
      </c>
      <c r="W29" s="13">
        <v>13.7</v>
      </c>
      <c r="X29" s="14">
        <v>6.5000000000000002E-2</v>
      </c>
      <c r="Y29" s="13">
        <v>11.77</v>
      </c>
      <c r="Z29" s="14">
        <v>6.6000000000000003E-2</v>
      </c>
      <c r="AA29" s="13">
        <v>11.38</v>
      </c>
      <c r="AB29" s="10" t="e">
        <f>SUM(D29,F29,H29,#REF!,J29,L29,N29,P29,R29,T29,V29,X29,Z29)</f>
        <v>#REF!</v>
      </c>
      <c r="AC29" s="19">
        <f t="shared" si="0"/>
        <v>0.78400000000000003</v>
      </c>
      <c r="AD29" s="20">
        <f t="shared" si="1"/>
        <v>285.25519050000003</v>
      </c>
      <c r="AE29" s="20">
        <f t="shared" si="2"/>
        <v>145.84866297173068</v>
      </c>
    </row>
    <row r="30" spans="1:31" x14ac:dyDescent="0.3">
      <c r="A30" t="s">
        <v>560</v>
      </c>
      <c r="B30" t="s">
        <v>45</v>
      </c>
      <c r="C30" s="5" t="s">
        <v>46</v>
      </c>
      <c r="D30" s="14">
        <v>0.34799999999999998</v>
      </c>
      <c r="E30" s="13">
        <v>115.65</v>
      </c>
      <c r="F30" s="14">
        <v>0.30199999999999999</v>
      </c>
      <c r="G30" s="13">
        <v>103.8</v>
      </c>
      <c r="H30" s="14">
        <v>0.32700000000000001</v>
      </c>
      <c r="I30" s="13">
        <v>125.65</v>
      </c>
      <c r="J30" s="14">
        <v>0.37</v>
      </c>
      <c r="K30" s="13">
        <v>118.89</v>
      </c>
      <c r="L30" s="14">
        <v>0.42299999999999999</v>
      </c>
      <c r="M30" s="13">
        <v>144.1</v>
      </c>
      <c r="N30" s="14">
        <v>0.51</v>
      </c>
      <c r="O30" s="13">
        <v>195.32</v>
      </c>
      <c r="P30" s="14">
        <v>0.54700000000000004</v>
      </c>
      <c r="Q30" s="13">
        <v>205.31</v>
      </c>
      <c r="R30" s="14">
        <v>0.59599999999999997</v>
      </c>
      <c r="S30" s="13">
        <v>216.64</v>
      </c>
      <c r="T30" s="14">
        <v>0.57999999999999996</v>
      </c>
      <c r="U30" s="13">
        <v>126.47</v>
      </c>
      <c r="V30" s="14">
        <v>0.47799999999999998</v>
      </c>
      <c r="W30" s="13">
        <v>82.35</v>
      </c>
      <c r="X30" s="14">
        <v>0.46200000000000002</v>
      </c>
      <c r="Y30" s="13">
        <v>83.87</v>
      </c>
      <c r="Z30" s="14">
        <v>0.379</v>
      </c>
      <c r="AA30" s="13">
        <v>66.92</v>
      </c>
      <c r="AB30" s="10" t="e">
        <f>SUM(D30,F30,H30,#REF!,J30,L30,N30,P30,R30,T30,V30,X30,Z30)</f>
        <v>#REF!</v>
      </c>
      <c r="AC30" s="19">
        <f t="shared" si="0"/>
        <v>5.3219999999999992</v>
      </c>
      <c r="AD30" s="20">
        <f t="shared" si="1"/>
        <v>1928.6960262999999</v>
      </c>
      <c r="AE30" s="20">
        <f t="shared" si="2"/>
        <v>986.12661954259829</v>
      </c>
    </row>
    <row r="31" spans="1:31" x14ac:dyDescent="0.3">
      <c r="C31" s="5" t="s">
        <v>47</v>
      </c>
      <c r="G31" s="13"/>
      <c r="I31" s="13"/>
      <c r="K31" s="13"/>
      <c r="M31" s="13"/>
      <c r="O31" s="13"/>
      <c r="Q31" s="13"/>
      <c r="S31" s="13"/>
      <c r="U31" s="13"/>
      <c r="W31" s="13"/>
      <c r="Y31" s="13"/>
      <c r="AA31" s="13"/>
      <c r="AB31" s="10" t="e">
        <f>SUM(D31,F31,H31,#REF!,J31,L31,N31,P31,R31,T31,V31,X31,Z31)</f>
        <v>#REF!</v>
      </c>
      <c r="AC31" s="19"/>
      <c r="AD31" s="20"/>
      <c r="AE31" s="20"/>
    </row>
    <row r="32" spans="1:31" x14ac:dyDescent="0.3">
      <c r="A32" t="s">
        <v>561</v>
      </c>
      <c r="B32" t="s">
        <v>48</v>
      </c>
      <c r="C32" s="5" t="s">
        <v>49</v>
      </c>
      <c r="D32" s="14">
        <v>3.7999999999999999E-2</v>
      </c>
      <c r="E32" s="13">
        <v>14.03</v>
      </c>
      <c r="F32" s="14">
        <v>3.5999999999999997E-2</v>
      </c>
      <c r="G32" s="13">
        <v>13.72</v>
      </c>
      <c r="H32" s="14">
        <v>3.3000000000000002E-2</v>
      </c>
      <c r="I32" s="13">
        <v>14.17</v>
      </c>
      <c r="J32" s="14">
        <v>3.6999999999999998E-2</v>
      </c>
      <c r="K32" s="13">
        <v>13.93</v>
      </c>
      <c r="L32" s="14">
        <v>0.04</v>
      </c>
      <c r="M32" s="13">
        <v>16</v>
      </c>
      <c r="N32" s="14">
        <v>4.5999999999999999E-2</v>
      </c>
      <c r="O32" s="13">
        <v>19.84</v>
      </c>
      <c r="P32" s="14">
        <v>5.1999999999999998E-2</v>
      </c>
      <c r="Q32" s="13">
        <v>21.85</v>
      </c>
      <c r="R32" s="14">
        <v>5.2999999999999999E-2</v>
      </c>
      <c r="S32" s="13">
        <v>21.54</v>
      </c>
      <c r="T32" s="14">
        <v>5.7000000000000002E-2</v>
      </c>
      <c r="U32" s="13">
        <v>13.51</v>
      </c>
      <c r="V32" s="14">
        <v>5.2999999999999999E-2</v>
      </c>
      <c r="W32" s="13">
        <v>10.17</v>
      </c>
      <c r="X32" s="14">
        <v>4.4999999999999998E-2</v>
      </c>
      <c r="Y32" s="13">
        <v>8.98</v>
      </c>
      <c r="Z32" s="14">
        <v>4.3999999999999997E-2</v>
      </c>
      <c r="AA32" s="13">
        <v>8.58</v>
      </c>
      <c r="AB32" s="10" t="e">
        <f>SUM(D32,F32,H32,#REF!,J32,L32,N32,P32,R32,T32,V32,X32,Z32)</f>
        <v>#REF!</v>
      </c>
      <c r="AC32" s="19">
        <f t="shared" si="0"/>
        <v>0.53399999999999992</v>
      </c>
      <c r="AD32" s="20">
        <f t="shared" si="1"/>
        <v>215.73842919999998</v>
      </c>
      <c r="AE32" s="20">
        <f t="shared" si="2"/>
        <v>110.3053073119852</v>
      </c>
    </row>
    <row r="33" spans="1:31" x14ac:dyDescent="0.3">
      <c r="A33" t="s">
        <v>562</v>
      </c>
      <c r="B33" t="s">
        <v>50</v>
      </c>
      <c r="C33" s="5" t="s">
        <v>51</v>
      </c>
      <c r="D33" s="14">
        <v>0.41599999999999998</v>
      </c>
      <c r="E33" s="13">
        <v>109.84</v>
      </c>
      <c r="F33" s="14">
        <v>0.35499999999999998</v>
      </c>
      <c r="G33" s="13">
        <v>95.2</v>
      </c>
      <c r="H33" s="14">
        <v>0.34899999999999998</v>
      </c>
      <c r="I33" s="13">
        <v>108.27</v>
      </c>
      <c r="J33" s="14">
        <v>0.40899999999999997</v>
      </c>
      <c r="K33" s="13">
        <v>104.12</v>
      </c>
      <c r="L33" s="14">
        <v>0.52300000000000002</v>
      </c>
      <c r="M33" s="13">
        <v>146.94</v>
      </c>
      <c r="N33" s="14">
        <v>0.66300000000000003</v>
      </c>
      <c r="O33" s="13">
        <v>219.24</v>
      </c>
      <c r="P33" s="14">
        <v>0.72799999999999998</v>
      </c>
      <c r="Q33" s="13">
        <v>238.55</v>
      </c>
      <c r="R33" s="14">
        <v>0.79700000000000004</v>
      </c>
      <c r="S33" s="13">
        <v>253.62</v>
      </c>
      <c r="T33" s="14">
        <v>0.77500000000000002</v>
      </c>
      <c r="U33" s="13">
        <v>150.57</v>
      </c>
      <c r="V33" s="14">
        <v>0.63100000000000001</v>
      </c>
      <c r="W33" s="13">
        <v>92.339999999999989</v>
      </c>
      <c r="X33" s="14">
        <v>0.59799999999999998</v>
      </c>
      <c r="Y33" s="13">
        <v>90.960000000000008</v>
      </c>
      <c r="Z33" s="14">
        <v>0.47299999999999998</v>
      </c>
      <c r="AA33" s="13">
        <v>67.33</v>
      </c>
      <c r="AB33" s="10" t="e">
        <f>SUM(D33,F33,H33,#REF!,J33,L33,N33,P33,R33,T33,V33,X33,Z33)</f>
        <v>#REF!</v>
      </c>
      <c r="AC33" s="19">
        <f t="shared" si="0"/>
        <v>6.7169999999999996</v>
      </c>
      <c r="AD33" s="20">
        <f t="shared" si="1"/>
        <v>2060.4589960000003</v>
      </c>
      <c r="AE33" s="20">
        <f t="shared" si="2"/>
        <v>1053.4959561925118</v>
      </c>
    </row>
    <row r="34" spans="1:31" x14ac:dyDescent="0.3">
      <c r="A34" t="s">
        <v>563</v>
      </c>
      <c r="B34" t="s">
        <v>52</v>
      </c>
      <c r="C34" s="5" t="s">
        <v>53</v>
      </c>
      <c r="D34" s="14">
        <v>0.69</v>
      </c>
      <c r="E34" s="13">
        <v>171.11</v>
      </c>
      <c r="F34" s="14">
        <v>0.63700000000000001</v>
      </c>
      <c r="G34" s="13">
        <v>159.1</v>
      </c>
      <c r="H34" s="14">
        <v>0.59599999999999997</v>
      </c>
      <c r="I34" s="13">
        <v>170.26</v>
      </c>
      <c r="J34" s="14">
        <v>0.66300000000000003</v>
      </c>
      <c r="K34" s="13">
        <v>157.78</v>
      </c>
      <c r="L34" s="14">
        <v>0.76400000000000001</v>
      </c>
      <c r="M34" s="13">
        <v>206.68</v>
      </c>
      <c r="N34" s="14">
        <v>0.85899999999999999</v>
      </c>
      <c r="O34" s="13">
        <v>277.41000000000003</v>
      </c>
      <c r="P34" s="14">
        <v>0.98</v>
      </c>
      <c r="Q34" s="13">
        <v>314.77999999999997</v>
      </c>
      <c r="R34" s="14">
        <v>1.03</v>
      </c>
      <c r="S34" s="13">
        <v>321.14999999999998</v>
      </c>
      <c r="T34" s="14">
        <v>1.073</v>
      </c>
      <c r="U34" s="13">
        <v>204.6</v>
      </c>
      <c r="V34" s="14">
        <v>1.014</v>
      </c>
      <c r="W34" s="13">
        <v>144.03</v>
      </c>
      <c r="X34" s="14">
        <v>0.81799999999999995</v>
      </c>
      <c r="Y34" s="13">
        <v>120.05</v>
      </c>
      <c r="Z34" s="14">
        <v>0.81399999999999995</v>
      </c>
      <c r="AA34" s="13">
        <v>109.92</v>
      </c>
      <c r="AB34" s="10" t="e">
        <f>SUM(D34,F34,H34,#REF!,J34,L34,N34,P34,R34,T34,V34,X34,Z34)</f>
        <v>#REF!</v>
      </c>
      <c r="AC34" s="19">
        <f t="shared" si="0"/>
        <v>9.9379999999999988</v>
      </c>
      <c r="AD34" s="20">
        <f t="shared" si="1"/>
        <v>2909.9132379999996</v>
      </c>
      <c r="AE34" s="20">
        <f t="shared" si="2"/>
        <v>1487.8150135747994</v>
      </c>
    </row>
    <row r="35" spans="1:31" x14ac:dyDescent="0.3">
      <c r="C35" s="5" t="s">
        <v>53</v>
      </c>
      <c r="G35" s="13"/>
      <c r="I35" s="13"/>
      <c r="K35" s="13"/>
      <c r="M35" s="13"/>
      <c r="O35" s="13"/>
      <c r="Q35" s="13"/>
      <c r="S35" s="13"/>
      <c r="U35" s="13"/>
      <c r="W35" s="13"/>
      <c r="Y35" s="13"/>
      <c r="AA35" s="13"/>
      <c r="AB35" s="10" t="e">
        <f>SUM(D35,F35,H35,#REF!,J35,L35,N35,P35,R35,T35,V35,X35,Z35)</f>
        <v>#REF!</v>
      </c>
      <c r="AC35" s="19"/>
      <c r="AD35" s="20"/>
      <c r="AE35" s="20"/>
    </row>
    <row r="36" spans="1:31" x14ac:dyDescent="0.3">
      <c r="A36" t="s">
        <v>564</v>
      </c>
      <c r="B36" t="s">
        <v>54</v>
      </c>
      <c r="C36" s="5" t="s">
        <v>55</v>
      </c>
      <c r="D36" s="14">
        <v>0.183</v>
      </c>
      <c r="E36" s="13">
        <v>47.61</v>
      </c>
      <c r="F36" s="14">
        <v>0.16800000000000001</v>
      </c>
      <c r="G36" s="13">
        <v>44.28</v>
      </c>
      <c r="H36" s="14">
        <v>0.158</v>
      </c>
      <c r="I36" s="13">
        <v>47.459999999999987</v>
      </c>
      <c r="J36" s="14">
        <v>0.17499999999999999</v>
      </c>
      <c r="K36" s="13">
        <v>44.14</v>
      </c>
      <c r="L36" s="14">
        <v>0.19800000000000001</v>
      </c>
      <c r="M36" s="13">
        <v>56.12</v>
      </c>
      <c r="N36" s="14">
        <v>0.223</v>
      </c>
      <c r="O36" s="13">
        <v>74.490000000000009</v>
      </c>
      <c r="P36" s="14">
        <v>0.252</v>
      </c>
      <c r="Q36" s="13">
        <v>83.52</v>
      </c>
      <c r="R36" s="14">
        <v>0.26300000000000001</v>
      </c>
      <c r="S36" s="13">
        <v>84.53</v>
      </c>
      <c r="T36" s="14">
        <v>0.26</v>
      </c>
      <c r="U36" s="13">
        <v>51</v>
      </c>
      <c r="V36" s="14">
        <v>0.24199999999999999</v>
      </c>
      <c r="W36" s="13">
        <v>35.82</v>
      </c>
      <c r="X36" s="14">
        <v>0.19400000000000001</v>
      </c>
      <c r="Y36" s="13">
        <v>29.78</v>
      </c>
      <c r="Z36" s="14">
        <v>0.192</v>
      </c>
      <c r="AA36" s="13">
        <v>27.39</v>
      </c>
      <c r="AB36" s="10" t="e">
        <f>SUM(D36,F36,H36,#REF!,J36,L36,N36,P36,R36,T36,V36,X36,Z36)</f>
        <v>#REF!</v>
      </c>
      <c r="AC36" s="19">
        <f t="shared" si="0"/>
        <v>2.508</v>
      </c>
      <c r="AD36" s="20">
        <f t="shared" si="1"/>
        <v>763.76996170000007</v>
      </c>
      <c r="AE36" s="20">
        <f t="shared" si="2"/>
        <v>390.50938051875676</v>
      </c>
    </row>
    <row r="37" spans="1:31" x14ac:dyDescent="0.3">
      <c r="C37" s="5" t="s">
        <v>55</v>
      </c>
      <c r="G37" s="13"/>
      <c r="I37" s="13"/>
      <c r="K37" s="13"/>
      <c r="M37" s="13"/>
      <c r="O37" s="13"/>
      <c r="Q37" s="13"/>
      <c r="S37" s="13"/>
      <c r="U37" s="13"/>
      <c r="W37" s="13"/>
      <c r="Y37" s="13"/>
      <c r="AA37" s="13"/>
      <c r="AB37" s="10" t="e">
        <f>SUM(D37,F37,H37,#REF!,J37,L37,N37,P37,R37,T37,V37,X37,Z37)</f>
        <v>#REF!</v>
      </c>
      <c r="AC37" s="19"/>
      <c r="AD37" s="20"/>
      <c r="AE37" s="20"/>
    </row>
    <row r="38" spans="1:31" x14ac:dyDescent="0.3">
      <c r="A38" t="s">
        <v>565</v>
      </c>
      <c r="B38" t="s">
        <v>56</v>
      </c>
      <c r="C38" s="5" t="s">
        <v>57</v>
      </c>
      <c r="D38" s="14">
        <v>4.2999999999999997E-2</v>
      </c>
      <c r="E38" s="13">
        <v>15.35</v>
      </c>
      <c r="F38" s="14">
        <v>3.9E-2</v>
      </c>
      <c r="G38" s="13">
        <v>14.25</v>
      </c>
      <c r="H38" s="14">
        <v>4.1000000000000002E-2</v>
      </c>
      <c r="I38" s="13">
        <v>16.850000000000001</v>
      </c>
      <c r="J38" s="14">
        <v>4.5999999999999999E-2</v>
      </c>
      <c r="K38" s="13">
        <v>15.9</v>
      </c>
      <c r="L38" s="14">
        <v>4.9000000000000002E-2</v>
      </c>
      <c r="M38" s="13">
        <v>18.09</v>
      </c>
      <c r="N38" s="14">
        <v>5.6000000000000001E-2</v>
      </c>
      <c r="O38" s="13">
        <v>23.11</v>
      </c>
      <c r="P38" s="14">
        <v>6.0999999999999999E-2</v>
      </c>
      <c r="Q38" s="13">
        <v>24.44</v>
      </c>
      <c r="R38" s="14">
        <v>6.7000000000000004E-2</v>
      </c>
      <c r="S38" s="13">
        <v>25.92</v>
      </c>
      <c r="T38" s="14">
        <v>6.6000000000000003E-2</v>
      </c>
      <c r="U38" s="13">
        <v>15.17</v>
      </c>
      <c r="V38" s="14">
        <v>5.3999999999999999E-2</v>
      </c>
      <c r="W38" s="13">
        <v>10.01</v>
      </c>
      <c r="X38" s="14">
        <v>5.5E-2</v>
      </c>
      <c r="Y38" s="13">
        <v>10.67</v>
      </c>
      <c r="Z38" s="14">
        <v>4.8000000000000001E-2</v>
      </c>
      <c r="AA38" s="13">
        <v>8.98</v>
      </c>
      <c r="AB38" s="10" t="e">
        <f>SUM(D38,F38,H38,#REF!,J38,L38,N38,P38,R38,T38,V38,X38,Z38)</f>
        <v>#REF!</v>
      </c>
      <c r="AC38" s="19">
        <f t="shared" si="0"/>
        <v>0.62500000000000011</v>
      </c>
      <c r="AD38" s="20">
        <f t="shared" si="1"/>
        <v>241.5898589</v>
      </c>
      <c r="AE38" s="20">
        <f t="shared" si="2"/>
        <v>123.52293343490999</v>
      </c>
    </row>
    <row r="39" spans="1:31" x14ac:dyDescent="0.3">
      <c r="A39" t="s">
        <v>566</v>
      </c>
      <c r="B39" t="s">
        <v>58</v>
      </c>
      <c r="C39" s="5" t="s">
        <v>59</v>
      </c>
      <c r="D39" s="14">
        <v>0.15</v>
      </c>
      <c r="E39" s="13">
        <v>48.209999999999987</v>
      </c>
      <c r="F39" s="14">
        <v>0.13400000000000001</v>
      </c>
      <c r="G39" s="13">
        <v>44.06</v>
      </c>
      <c r="H39" s="14">
        <v>0.14299999999999999</v>
      </c>
      <c r="I39" s="13">
        <v>52.95</v>
      </c>
      <c r="J39" s="14">
        <v>0.161</v>
      </c>
      <c r="K39" s="13">
        <v>49.81</v>
      </c>
      <c r="L39" s="14">
        <v>0.182</v>
      </c>
      <c r="M39" s="13">
        <v>60.3</v>
      </c>
      <c r="N39" s="14">
        <v>0.218</v>
      </c>
      <c r="O39" s="13">
        <v>81.87</v>
      </c>
      <c r="P39" s="14">
        <v>0.23400000000000001</v>
      </c>
      <c r="Q39" s="13">
        <v>86.25</v>
      </c>
      <c r="R39" s="14">
        <v>0.50900000000000001</v>
      </c>
      <c r="S39" s="13">
        <v>167.25</v>
      </c>
      <c r="T39" s="14">
        <v>0.45300000000000001</v>
      </c>
      <c r="U39" s="13">
        <v>91.1</v>
      </c>
      <c r="V39" s="14">
        <v>0.20599999999999999</v>
      </c>
      <c r="W39" s="13">
        <v>34.69</v>
      </c>
      <c r="X39" s="14">
        <v>0.19900000000000001</v>
      </c>
      <c r="Y39" s="13">
        <v>35.24</v>
      </c>
      <c r="Z39" s="14">
        <v>0.16500000000000001</v>
      </c>
      <c r="AA39" s="13">
        <v>28.17</v>
      </c>
      <c r="AB39" s="10" t="e">
        <f>SUM(D39,F39,H39,#REF!,J39,L39,N39,P39,R39,T39,V39,X39,Z39)</f>
        <v>#REF!</v>
      </c>
      <c r="AC39" s="19">
        <f t="shared" si="0"/>
        <v>2.7539999999999996</v>
      </c>
      <c r="AD39" s="20">
        <f t="shared" si="1"/>
        <v>960.74303600000007</v>
      </c>
      <c r="AE39" s="20">
        <f t="shared" si="2"/>
        <v>491.2201142226063</v>
      </c>
    </row>
    <row r="40" spans="1:31" x14ac:dyDescent="0.3">
      <c r="A40" t="s">
        <v>567</v>
      </c>
      <c r="B40" t="s">
        <v>60</v>
      </c>
      <c r="C40" s="5" t="s">
        <v>852</v>
      </c>
      <c r="D40" s="14">
        <v>9.6000000000000002E-2</v>
      </c>
      <c r="E40" s="13">
        <v>27.45</v>
      </c>
      <c r="F40" s="14">
        <v>8.7999999999999995E-2</v>
      </c>
      <c r="G40" s="13">
        <v>25.76</v>
      </c>
      <c r="H40" s="14">
        <v>7.8E-2</v>
      </c>
      <c r="I40" s="13">
        <v>25.95</v>
      </c>
      <c r="J40" s="14">
        <v>0.14299999999999999</v>
      </c>
      <c r="K40" s="13">
        <v>37.14</v>
      </c>
      <c r="L40" s="14">
        <v>0.126</v>
      </c>
      <c r="M40" s="13">
        <v>37.83</v>
      </c>
      <c r="N40" s="14">
        <v>0.15</v>
      </c>
      <c r="O40" s="13">
        <v>51.95</v>
      </c>
      <c r="P40" s="14">
        <v>0.17799999999999999</v>
      </c>
      <c r="Q40" s="13">
        <v>60.71</v>
      </c>
      <c r="R40" s="14">
        <v>0.2</v>
      </c>
      <c r="S40" s="13">
        <v>65.81</v>
      </c>
      <c r="T40" s="14">
        <v>0.20599999999999999</v>
      </c>
      <c r="U40" s="13">
        <v>41.03</v>
      </c>
      <c r="V40" s="14">
        <v>0.189</v>
      </c>
      <c r="W40" s="13">
        <v>28.53</v>
      </c>
      <c r="X40" s="14">
        <v>0.157</v>
      </c>
      <c r="Y40" s="13">
        <v>24.62</v>
      </c>
      <c r="Z40" s="14">
        <v>0.151</v>
      </c>
      <c r="AA40" s="13">
        <v>22.16</v>
      </c>
      <c r="AB40" s="10" t="e">
        <f>SUM(D40,F40,H40,#REF!,J40,L40,N40,P40,R40,T40,V40,X40,Z40)</f>
        <v>#REF!</v>
      </c>
      <c r="AC40" s="19">
        <f t="shared" si="0"/>
        <v>1.762</v>
      </c>
      <c r="AD40" s="20">
        <f t="shared" si="1"/>
        <v>560.14126220000003</v>
      </c>
      <c r="AE40" s="20">
        <f t="shared" si="2"/>
        <v>286.39567968586232</v>
      </c>
    </row>
    <row r="41" spans="1:31" x14ac:dyDescent="0.3">
      <c r="A41" t="s">
        <v>568</v>
      </c>
      <c r="B41" t="s">
        <v>61</v>
      </c>
      <c r="C41" s="5" t="s">
        <v>62</v>
      </c>
      <c r="D41" s="14">
        <v>5.5E-2</v>
      </c>
      <c r="E41" s="13">
        <v>17.96</v>
      </c>
      <c r="F41" s="14">
        <v>0.05</v>
      </c>
      <c r="G41" s="13">
        <v>16.96</v>
      </c>
      <c r="H41" s="14">
        <v>4.7E-2</v>
      </c>
      <c r="I41" s="13">
        <v>17.95</v>
      </c>
      <c r="J41" s="14">
        <v>5.3999999999999999E-2</v>
      </c>
      <c r="K41" s="13">
        <v>17.66</v>
      </c>
      <c r="L41" s="14">
        <v>0.06</v>
      </c>
      <c r="M41" s="13">
        <v>21.07</v>
      </c>
      <c r="N41" s="14">
        <v>6.9000000000000006E-2</v>
      </c>
      <c r="O41" s="13">
        <v>26.94</v>
      </c>
      <c r="P41" s="14">
        <v>7.9000000000000001E-2</v>
      </c>
      <c r="Q41" s="13">
        <v>30.19</v>
      </c>
      <c r="R41" s="14">
        <v>8.3000000000000004E-2</v>
      </c>
      <c r="S41" s="13">
        <v>30.54</v>
      </c>
      <c r="T41" s="14">
        <v>8.5999999999999993E-2</v>
      </c>
      <c r="U41" s="13">
        <v>18.86</v>
      </c>
      <c r="V41" s="14">
        <v>8.1000000000000003E-2</v>
      </c>
      <c r="W41" s="13">
        <v>13.97</v>
      </c>
      <c r="X41" s="14">
        <v>6.6000000000000003E-2</v>
      </c>
      <c r="Y41" s="13">
        <v>11.9</v>
      </c>
      <c r="Z41" s="14">
        <v>6.5000000000000002E-2</v>
      </c>
      <c r="AA41" s="13">
        <v>11.25</v>
      </c>
      <c r="AB41" s="10" t="e">
        <f>SUM(D41,F41,H41,#REF!,J41,L41,N41,P41,R41,T41,V41,X41,Z41)</f>
        <v>#REF!</v>
      </c>
      <c r="AC41" s="19">
        <f t="shared" si="0"/>
        <v>0.79499999999999993</v>
      </c>
      <c r="AD41" s="20">
        <f t="shared" si="1"/>
        <v>288.75736339999997</v>
      </c>
      <c r="AE41" s="20">
        <f t="shared" si="2"/>
        <v>147.63929554204609</v>
      </c>
    </row>
    <row r="42" spans="1:31" x14ac:dyDescent="0.3">
      <c r="A42" t="s">
        <v>569</v>
      </c>
      <c r="B42" t="s">
        <v>63</v>
      </c>
      <c r="C42" s="5" t="s">
        <v>64</v>
      </c>
      <c r="D42" s="14">
        <v>2.1000000000000001E-2</v>
      </c>
      <c r="E42" s="13">
        <v>10.26</v>
      </c>
      <c r="F42" s="14">
        <v>1.9E-2</v>
      </c>
      <c r="G42" s="13">
        <v>9.6199999999999992</v>
      </c>
      <c r="H42" s="14">
        <v>2.1000000000000001E-2</v>
      </c>
      <c r="I42" s="13">
        <v>11.47</v>
      </c>
      <c r="J42" s="14">
        <v>2.1999999999999999E-2</v>
      </c>
      <c r="K42" s="13">
        <v>10.64</v>
      </c>
      <c r="L42" s="14">
        <v>2.4E-2</v>
      </c>
      <c r="M42" s="13">
        <v>11.73</v>
      </c>
      <c r="N42" s="14">
        <v>2.9000000000000001E-2</v>
      </c>
      <c r="O42" s="13">
        <v>14.78</v>
      </c>
      <c r="P42" s="14">
        <v>2.9000000000000001E-2</v>
      </c>
      <c r="Q42" s="13">
        <v>14.58</v>
      </c>
      <c r="R42" s="14">
        <v>3.2000000000000001E-2</v>
      </c>
      <c r="S42" s="13">
        <v>15.43</v>
      </c>
      <c r="T42" s="14">
        <v>3.1E-2</v>
      </c>
      <c r="U42" s="13">
        <v>8.6900000000000013</v>
      </c>
      <c r="V42" s="14">
        <v>2.5999999999999999E-2</v>
      </c>
      <c r="W42" s="13">
        <v>6.2200000000000006</v>
      </c>
      <c r="X42" s="14">
        <v>2.5999999999999999E-2</v>
      </c>
      <c r="Y42" s="13">
        <v>6.6099999999999994</v>
      </c>
      <c r="Z42" s="14">
        <v>2.1999999999999999E-2</v>
      </c>
      <c r="AA42" s="13">
        <v>5.68</v>
      </c>
      <c r="AB42" s="10" t="e">
        <f>SUM(D42,F42,H42,#REF!,J42,L42,N42,P42,R42,T42,V42,X42,Z42)</f>
        <v>#REF!</v>
      </c>
      <c r="AC42" s="19">
        <f t="shared" si="0"/>
        <v>0.30200000000000005</v>
      </c>
      <c r="AD42" s="20">
        <f t="shared" si="1"/>
        <v>151.70857599999999</v>
      </c>
      <c r="AE42" s="20">
        <f t="shared" si="2"/>
        <v>77.567363216639478</v>
      </c>
    </row>
    <row r="43" spans="1:31" x14ac:dyDescent="0.3">
      <c r="A43" t="s">
        <v>570</v>
      </c>
      <c r="B43" t="s">
        <v>65</v>
      </c>
      <c r="C43" s="5" t="s">
        <v>66</v>
      </c>
      <c r="D43" s="14">
        <v>0.41799999999999998</v>
      </c>
      <c r="E43" s="13">
        <v>119.27</v>
      </c>
      <c r="F43" s="14">
        <v>0.371</v>
      </c>
      <c r="G43" s="13">
        <v>107.6</v>
      </c>
      <c r="H43" s="14">
        <v>0.40100000000000002</v>
      </c>
      <c r="I43" s="13">
        <v>131.91999999999999</v>
      </c>
      <c r="J43" s="14">
        <v>0.44600000000000001</v>
      </c>
      <c r="K43" s="13">
        <v>121.93</v>
      </c>
      <c r="L43" s="14">
        <v>0.499</v>
      </c>
      <c r="M43" s="13">
        <v>150.24</v>
      </c>
      <c r="N43" s="14">
        <v>0.59199999999999997</v>
      </c>
      <c r="O43" s="13">
        <v>207.04</v>
      </c>
      <c r="P43" s="14">
        <v>0.70799999999999996</v>
      </c>
      <c r="Q43" s="13">
        <v>241.79</v>
      </c>
      <c r="R43" s="14">
        <v>0.90200000000000002</v>
      </c>
      <c r="S43" s="13">
        <v>294.81</v>
      </c>
      <c r="T43" s="14">
        <v>0.77600000000000002</v>
      </c>
      <c r="U43" s="13">
        <v>155.72999999999999</v>
      </c>
      <c r="V43" s="14">
        <v>0.56599999999999995</v>
      </c>
      <c r="W43" s="13">
        <v>88.02</v>
      </c>
      <c r="X43" s="14">
        <v>0.56100000000000005</v>
      </c>
      <c r="Y43" s="13">
        <v>90.759999999999991</v>
      </c>
      <c r="Z43" s="14">
        <v>0.46</v>
      </c>
      <c r="AA43" s="13">
        <v>70.490000000000009</v>
      </c>
      <c r="AB43" s="10" t="e">
        <f>SUM(D43,F43,H43,#REF!,J43,L43,N43,P43,R43,T43,V43,X43,Z43)</f>
        <v>#REF!</v>
      </c>
      <c r="AC43" s="19">
        <f t="shared" si="0"/>
        <v>6.6999999999999993</v>
      </c>
      <c r="AD43" s="20">
        <f t="shared" si="1"/>
        <v>2166.7111499999996</v>
      </c>
      <c r="AE43" s="20">
        <f t="shared" si="2"/>
        <v>1107.8218198923221</v>
      </c>
    </row>
    <row r="44" spans="1:31" x14ac:dyDescent="0.3">
      <c r="C44" s="5" t="s">
        <v>67</v>
      </c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B44" s="10" t="e">
        <f>SUM(D44,F44,H44,#REF!,J44,L44,N44,P44,R44,T44,V44,X44,Z44)</f>
        <v>#REF!</v>
      </c>
      <c r="AC44" s="19"/>
      <c r="AD44" s="20"/>
      <c r="AE44" s="20"/>
    </row>
    <row r="45" spans="1:31" x14ac:dyDescent="0.3">
      <c r="A45" t="s">
        <v>571</v>
      </c>
      <c r="B45" t="s">
        <v>68</v>
      </c>
      <c r="C45" s="5" t="s">
        <v>69</v>
      </c>
      <c r="D45" s="14">
        <v>2.9000000000000001E-2</v>
      </c>
      <c r="E45" s="13">
        <v>11.94</v>
      </c>
      <c r="F45" s="14">
        <v>2.5999999999999999E-2</v>
      </c>
      <c r="G45" s="13">
        <v>11.4</v>
      </c>
      <c r="H45" s="14">
        <v>2.5000000000000001E-2</v>
      </c>
      <c r="I45" s="13">
        <v>12.15</v>
      </c>
      <c r="J45" s="14">
        <v>2.8000000000000001E-2</v>
      </c>
      <c r="K45" s="13">
        <v>11.96</v>
      </c>
      <c r="L45" s="14">
        <v>3.1E-2</v>
      </c>
      <c r="M45" s="13">
        <v>13.71</v>
      </c>
      <c r="N45" s="14">
        <v>3.5000000000000003E-2</v>
      </c>
      <c r="O45" s="13">
        <v>16.45</v>
      </c>
      <c r="P45" s="14">
        <v>3.7999999999999999E-2</v>
      </c>
      <c r="Q45" s="13">
        <v>17.55</v>
      </c>
      <c r="R45" s="14">
        <v>3.9E-2</v>
      </c>
      <c r="S45" s="13">
        <v>17.149999999999999</v>
      </c>
      <c r="T45" s="14">
        <v>4.1000000000000002E-2</v>
      </c>
      <c r="U45" s="13">
        <v>10.54</v>
      </c>
      <c r="V45" s="14">
        <v>0.04</v>
      </c>
      <c r="W45" s="13">
        <v>8.41</v>
      </c>
      <c r="X45" s="14">
        <v>3.3000000000000002E-2</v>
      </c>
      <c r="Y45" s="13">
        <v>7.39</v>
      </c>
      <c r="Z45" s="14">
        <v>3.3000000000000002E-2</v>
      </c>
      <c r="AA45" s="13">
        <v>7.17</v>
      </c>
      <c r="AB45" s="10" t="e">
        <f>SUM(D45,F45,H45,#REF!,J45,L45,N45,P45,R45,T45,V45,X45,Z45)</f>
        <v>#REF!</v>
      </c>
      <c r="AC45" s="19">
        <f t="shared" si="0"/>
        <v>0.39800000000000002</v>
      </c>
      <c r="AD45" s="20">
        <f t="shared" si="1"/>
        <v>177.84986329999998</v>
      </c>
      <c r="AE45" s="20">
        <f t="shared" si="2"/>
        <v>90.933191177147293</v>
      </c>
    </row>
    <row r="46" spans="1:31" x14ac:dyDescent="0.3">
      <c r="C46" s="5" t="s">
        <v>69</v>
      </c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B46" s="10" t="e">
        <f>SUM(D46,F46,H46,#REF!,J46,L46,N46,P46,R46,T46,V46,X46,Z46)</f>
        <v>#REF!</v>
      </c>
      <c r="AC46" s="19"/>
      <c r="AD46" s="20"/>
      <c r="AE46" s="20"/>
    </row>
    <row r="47" spans="1:31" x14ac:dyDescent="0.3">
      <c r="A47" t="s">
        <v>572</v>
      </c>
      <c r="B47" t="s">
        <v>70</v>
      </c>
      <c r="C47" s="5" t="s">
        <v>71</v>
      </c>
      <c r="D47" s="14">
        <v>3.5999999999999997E-2</v>
      </c>
      <c r="E47" s="13">
        <v>13.73</v>
      </c>
      <c r="F47" s="14">
        <v>3.2000000000000001E-2</v>
      </c>
      <c r="G47" s="13">
        <v>12.62</v>
      </c>
      <c r="H47" s="14">
        <v>3.4000000000000002E-2</v>
      </c>
      <c r="I47" s="13">
        <v>14.97</v>
      </c>
      <c r="J47" s="14">
        <v>3.6999999999999998E-2</v>
      </c>
      <c r="K47" s="13">
        <v>13.93</v>
      </c>
      <c r="L47" s="14">
        <v>4.2000000000000003E-2</v>
      </c>
      <c r="M47" s="13">
        <v>16.309999999999999</v>
      </c>
      <c r="N47" s="14">
        <v>4.8000000000000001E-2</v>
      </c>
      <c r="O47" s="13">
        <v>20.66</v>
      </c>
      <c r="P47" s="14">
        <v>5.0999999999999997E-2</v>
      </c>
      <c r="Q47" s="13">
        <v>21.37</v>
      </c>
      <c r="R47" s="14">
        <v>5.2999999999999999E-2</v>
      </c>
      <c r="S47" s="13">
        <v>21.73</v>
      </c>
      <c r="T47" s="14">
        <v>5.3999999999999999E-2</v>
      </c>
      <c r="U47" s="13">
        <v>12.96</v>
      </c>
      <c r="V47" s="14">
        <v>4.3999999999999997E-2</v>
      </c>
      <c r="W47" s="13">
        <v>8.65</v>
      </c>
      <c r="X47" s="14">
        <v>4.5999999999999999E-2</v>
      </c>
      <c r="Y47" s="13">
        <v>9.3999999999999986</v>
      </c>
      <c r="Z47" s="14">
        <v>3.7999999999999999E-2</v>
      </c>
      <c r="AA47" s="13">
        <v>7.71</v>
      </c>
      <c r="AB47" s="10" t="e">
        <f>SUM(D47,F47,H47,#REF!,J47,L47,N47,P47,R47,T47,V47,X47,Z47)</f>
        <v>#REF!</v>
      </c>
      <c r="AC47" s="19">
        <f t="shared" si="0"/>
        <v>0.51500000000000001</v>
      </c>
      <c r="AD47" s="20">
        <f t="shared" si="1"/>
        <v>211.04973760000001</v>
      </c>
      <c r="AE47" s="20">
        <f t="shared" si="2"/>
        <v>107.9080173634723</v>
      </c>
    </row>
    <row r="48" spans="1:31" x14ac:dyDescent="0.3">
      <c r="A48" t="s">
        <v>573</v>
      </c>
      <c r="B48" t="s">
        <v>72</v>
      </c>
      <c r="C48" s="5" t="s">
        <v>73</v>
      </c>
      <c r="D48" s="14">
        <v>0.13200000000000001</v>
      </c>
      <c r="E48" s="13">
        <v>39.56</v>
      </c>
      <c r="F48" s="14">
        <v>0.11700000000000001</v>
      </c>
      <c r="G48" s="13">
        <v>35.75</v>
      </c>
      <c r="H48" s="14">
        <v>0.126</v>
      </c>
      <c r="I48" s="13">
        <v>43.53</v>
      </c>
      <c r="J48" s="14">
        <v>0.14099999999999999</v>
      </c>
      <c r="K48" s="13">
        <v>40.58</v>
      </c>
      <c r="L48" s="14">
        <v>0.14799999999999999</v>
      </c>
      <c r="M48" s="13">
        <v>47</v>
      </c>
      <c r="N48" s="14">
        <v>0.188</v>
      </c>
      <c r="O48" s="13">
        <v>67.760000000000005</v>
      </c>
      <c r="P48" s="14">
        <v>0.19</v>
      </c>
      <c r="Q48" s="13">
        <v>67.98</v>
      </c>
      <c r="R48" s="14">
        <v>0.20499999999999999</v>
      </c>
      <c r="S48" s="13">
        <v>71.19</v>
      </c>
      <c r="T48" s="14">
        <v>0.20200000000000001</v>
      </c>
      <c r="U48" s="13">
        <v>42.28</v>
      </c>
      <c r="V48" s="14">
        <v>0.17</v>
      </c>
      <c r="W48" s="13">
        <v>27.55</v>
      </c>
      <c r="X48" s="14">
        <v>0.16800000000000001</v>
      </c>
      <c r="Y48" s="13">
        <v>28.44</v>
      </c>
      <c r="Z48" s="14">
        <v>0.14399999999999999</v>
      </c>
      <c r="AA48" s="13">
        <v>23.11</v>
      </c>
      <c r="AB48" s="10" t="e">
        <f>SUM(D48,F48,H48,#REF!,J48,L48,N48,P48,R48,T48,V48,X48,Z48)</f>
        <v>#REF!</v>
      </c>
      <c r="AC48" s="19">
        <f t="shared" si="0"/>
        <v>1.9309999999999998</v>
      </c>
      <c r="AD48" s="20">
        <f t="shared" si="1"/>
        <v>650.74864539999999</v>
      </c>
      <c r="AE48" s="20">
        <f t="shared" si="2"/>
        <v>332.72249909245693</v>
      </c>
    </row>
    <row r="49" spans="1:31" x14ac:dyDescent="0.3">
      <c r="A49" t="s">
        <v>574</v>
      </c>
      <c r="B49" t="s">
        <v>74</v>
      </c>
      <c r="C49" s="5" t="s">
        <v>75</v>
      </c>
      <c r="D49" s="14">
        <v>0.12</v>
      </c>
      <c r="E49" s="13">
        <v>33.01</v>
      </c>
      <c r="F49" s="14">
        <v>0.11</v>
      </c>
      <c r="G49" s="13">
        <v>30.84</v>
      </c>
      <c r="H49" s="14">
        <v>9.8000000000000004E-2</v>
      </c>
      <c r="I49" s="13">
        <v>31.15</v>
      </c>
      <c r="J49" s="14">
        <v>0.109</v>
      </c>
      <c r="K49" s="13">
        <v>29.7</v>
      </c>
      <c r="L49" s="14">
        <v>0.123</v>
      </c>
      <c r="M49" s="13">
        <v>37.08</v>
      </c>
      <c r="N49" s="14">
        <v>0.13800000000000001</v>
      </c>
      <c r="O49" s="13">
        <v>48.25</v>
      </c>
      <c r="P49" s="14">
        <v>0.159</v>
      </c>
      <c r="Q49" s="13">
        <v>54.849999999999987</v>
      </c>
      <c r="R49" s="14">
        <v>0.17399999999999999</v>
      </c>
      <c r="S49" s="13">
        <v>58.02</v>
      </c>
      <c r="T49" s="14">
        <v>0.18099999999999999</v>
      </c>
      <c r="U49" s="13">
        <v>36.4</v>
      </c>
      <c r="V49" s="14">
        <v>0.17</v>
      </c>
      <c r="W49" s="13">
        <v>25.94</v>
      </c>
      <c r="X49" s="14">
        <v>0.14499999999999999</v>
      </c>
      <c r="Y49" s="13">
        <v>22.94</v>
      </c>
      <c r="Z49" s="14">
        <v>0.14499999999999999</v>
      </c>
      <c r="AA49" s="13">
        <v>21.42</v>
      </c>
      <c r="AB49" s="10" t="e">
        <f>SUM(D49,F49,H49,#REF!,J49,L49,N49,P49,R49,T49,V49,X49,Z49)</f>
        <v>#REF!</v>
      </c>
      <c r="AC49" s="19">
        <f t="shared" si="0"/>
        <v>1.6719999999999999</v>
      </c>
      <c r="AD49" s="20">
        <f t="shared" si="1"/>
        <v>531.58706099999995</v>
      </c>
      <c r="AE49" s="20">
        <f t="shared" si="2"/>
        <v>271.79614843825897</v>
      </c>
    </row>
    <row r="50" spans="1:31" x14ac:dyDescent="0.3">
      <c r="C50" s="5" t="s">
        <v>75</v>
      </c>
      <c r="G50" s="13"/>
      <c r="I50" s="13"/>
      <c r="K50" s="13"/>
      <c r="M50" s="13"/>
      <c r="O50" s="13"/>
      <c r="Q50" s="13"/>
      <c r="S50" s="13"/>
      <c r="U50" s="13"/>
      <c r="W50" s="13"/>
      <c r="Y50" s="13"/>
      <c r="AA50" s="13"/>
      <c r="AB50" s="10" t="e">
        <f>SUM(D50,F50,H50,#REF!,J50,L50,N50,P50,R50,T50,V50,X50,Z50)</f>
        <v>#REF!</v>
      </c>
      <c r="AC50" s="19"/>
      <c r="AD50" s="20"/>
      <c r="AE50" s="20"/>
    </row>
    <row r="51" spans="1:31" x14ac:dyDescent="0.3">
      <c r="A51" s="12" t="s">
        <v>575</v>
      </c>
      <c r="B51" t="s">
        <v>76</v>
      </c>
      <c r="C51" s="5" t="s">
        <v>77</v>
      </c>
      <c r="D51" s="14">
        <v>0.877</v>
      </c>
      <c r="E51" s="13">
        <v>216.6</v>
      </c>
      <c r="F51" s="14">
        <v>0.77500000000000002</v>
      </c>
      <c r="G51" s="13">
        <v>192.4</v>
      </c>
      <c r="H51" s="14">
        <v>0.83399999999999996</v>
      </c>
      <c r="I51" s="13">
        <v>238.43</v>
      </c>
      <c r="J51" s="14">
        <v>0.93200000000000005</v>
      </c>
      <c r="K51" s="13">
        <v>218.6</v>
      </c>
      <c r="L51" s="14">
        <v>1.034</v>
      </c>
      <c r="M51" s="13">
        <v>276.72000000000003</v>
      </c>
      <c r="N51" s="14">
        <v>1.2290000000000001</v>
      </c>
      <c r="O51" s="13">
        <v>393.99</v>
      </c>
      <c r="P51" s="14">
        <v>1.3340000000000001</v>
      </c>
      <c r="Q51" s="13">
        <v>425.39</v>
      </c>
      <c r="R51" s="14">
        <v>1.589</v>
      </c>
      <c r="S51" s="13">
        <v>491.17</v>
      </c>
      <c r="T51" s="14">
        <v>1.52</v>
      </c>
      <c r="U51" s="13">
        <v>288.14</v>
      </c>
      <c r="V51" s="14">
        <v>1.1299999999999999</v>
      </c>
      <c r="W51" s="13">
        <v>160.05000000000001</v>
      </c>
      <c r="X51" s="14">
        <v>1.1040000000000001</v>
      </c>
      <c r="Y51" s="13">
        <v>161.62</v>
      </c>
      <c r="Z51" s="14">
        <v>0.94299999999999995</v>
      </c>
      <c r="AA51" s="13">
        <v>127.07</v>
      </c>
      <c r="AB51" s="10" t="e">
        <f>SUM(D51,F51,H51,#REF!,J51,L51,N51,P51,R51,T51,V51,X51,Z51)</f>
        <v>#REF!</v>
      </c>
      <c r="AC51" s="19">
        <f t="shared" si="0"/>
        <v>13.301</v>
      </c>
      <c r="AD51" s="20">
        <f t="shared" si="1"/>
        <v>3894.5120103999998</v>
      </c>
      <c r="AE51" s="20">
        <f t="shared" si="2"/>
        <v>1991.2323721386826</v>
      </c>
    </row>
    <row r="52" spans="1:31" x14ac:dyDescent="0.3">
      <c r="A52" t="s">
        <v>576</v>
      </c>
      <c r="B52" t="s">
        <v>78</v>
      </c>
      <c r="C52" s="5" t="s">
        <v>79</v>
      </c>
      <c r="D52" s="14">
        <v>0.27400000000000002</v>
      </c>
      <c r="E52" s="13">
        <v>68.849999999999994</v>
      </c>
      <c r="F52" s="14">
        <v>0.23899999999999999</v>
      </c>
      <c r="G52" s="13">
        <v>60.55</v>
      </c>
      <c r="H52" s="14">
        <v>0.25700000000000001</v>
      </c>
      <c r="I52" s="13">
        <v>74.819999999999993</v>
      </c>
      <c r="J52" s="14">
        <v>0.28899999999999998</v>
      </c>
      <c r="K52" s="13">
        <v>69.11</v>
      </c>
      <c r="L52" s="14">
        <v>0.32200000000000001</v>
      </c>
      <c r="M52" s="13">
        <v>87.419999999999987</v>
      </c>
      <c r="N52" s="14">
        <v>0.38300000000000001</v>
      </c>
      <c r="O52" s="13">
        <v>124.07</v>
      </c>
      <c r="P52" s="14">
        <v>0.40400000000000003</v>
      </c>
      <c r="Q52" s="13">
        <v>130.19999999999999</v>
      </c>
      <c r="R52" s="14">
        <v>0.438</v>
      </c>
      <c r="S52" s="13">
        <v>137.22</v>
      </c>
      <c r="T52" s="14">
        <v>0.42799999999999999</v>
      </c>
      <c r="U52" s="13">
        <v>82.009999999999991</v>
      </c>
      <c r="V52" s="14">
        <v>0.35699999999999998</v>
      </c>
      <c r="W52" s="13">
        <v>51.13</v>
      </c>
      <c r="X52" s="14">
        <v>0.35499999999999998</v>
      </c>
      <c r="Y52" s="13">
        <v>52.540000000000013</v>
      </c>
      <c r="Z52" s="14">
        <v>0.28899999999999998</v>
      </c>
      <c r="AA52" s="13">
        <v>39.61</v>
      </c>
      <c r="AB52" s="10" t="e">
        <f>SUM(D52,F52,H52,#REF!,J52,L52,N52,P52,R52,T52,V52,X52,Z52)</f>
        <v>#REF!</v>
      </c>
      <c r="AC52" s="19">
        <f t="shared" si="0"/>
        <v>4.0350000000000001</v>
      </c>
      <c r="AD52" s="20">
        <f t="shared" si="1"/>
        <v>1192.8689407000002</v>
      </c>
      <c r="AE52" s="20">
        <f t="shared" si="2"/>
        <v>609.90420471104335</v>
      </c>
    </row>
    <row r="53" spans="1:31" x14ac:dyDescent="0.3">
      <c r="A53" t="s">
        <v>577</v>
      </c>
      <c r="B53" t="s">
        <v>80</v>
      </c>
      <c r="C53" s="5" t="s">
        <v>81</v>
      </c>
      <c r="D53" s="14">
        <v>8.5000000000000006E-2</v>
      </c>
      <c r="E53" s="13">
        <v>25.09</v>
      </c>
      <c r="F53" s="14">
        <v>7.2999999999999995E-2</v>
      </c>
      <c r="G53" s="13">
        <v>22.12</v>
      </c>
      <c r="H53" s="14">
        <v>7.6999999999999999E-2</v>
      </c>
      <c r="I53" s="13">
        <v>26.49</v>
      </c>
      <c r="J53" s="14">
        <v>8.5000000000000006E-2</v>
      </c>
      <c r="K53" s="13">
        <v>24.43</v>
      </c>
      <c r="L53" s="14">
        <v>9.4E-2</v>
      </c>
      <c r="M53" s="13">
        <v>29.52</v>
      </c>
      <c r="N53" s="14">
        <v>0.112</v>
      </c>
      <c r="O53" s="13">
        <v>40.4</v>
      </c>
      <c r="P53" s="14">
        <v>0.11700000000000001</v>
      </c>
      <c r="Q53" s="13">
        <v>41.71</v>
      </c>
      <c r="R53" s="14">
        <v>0.127</v>
      </c>
      <c r="S53" s="13">
        <v>43.91</v>
      </c>
      <c r="T53" s="14">
        <v>0.124</v>
      </c>
      <c r="U53" s="13">
        <v>25.88</v>
      </c>
      <c r="V53" s="14">
        <v>0.104</v>
      </c>
      <c r="W53" s="13">
        <v>16.8</v>
      </c>
      <c r="X53" s="14">
        <v>0.10299999999999999</v>
      </c>
      <c r="Y53" s="13">
        <v>17.37</v>
      </c>
      <c r="Z53" s="14">
        <v>8.7999999999999995E-2</v>
      </c>
      <c r="AA53" s="13">
        <v>14.06</v>
      </c>
      <c r="AB53" s="10" t="e">
        <f>SUM(D53,F53,H53,#REF!,J53,L53,N53,P53,R53,T53,V53,X53,Z53)</f>
        <v>#REF!</v>
      </c>
      <c r="AC53" s="19">
        <f t="shared" si="0"/>
        <v>1.1890000000000001</v>
      </c>
      <c r="AD53" s="20">
        <f t="shared" si="1"/>
        <v>398.61656129999994</v>
      </c>
      <c r="AE53" s="20">
        <f t="shared" si="2"/>
        <v>203.80941150304474</v>
      </c>
    </row>
    <row r="54" spans="1:31" x14ac:dyDescent="0.3">
      <c r="A54" t="s">
        <v>578</v>
      </c>
      <c r="B54" t="s">
        <v>82</v>
      </c>
      <c r="C54" s="5" t="s">
        <v>83</v>
      </c>
      <c r="D54" s="14">
        <v>1.0940000000000001</v>
      </c>
      <c r="E54" s="13">
        <v>298.32</v>
      </c>
      <c r="F54" s="14">
        <v>0.94499999999999995</v>
      </c>
      <c r="G54" s="13">
        <v>262.19</v>
      </c>
      <c r="H54" s="14">
        <v>1.0169999999999999</v>
      </c>
      <c r="I54" s="13">
        <v>321.54000000000002</v>
      </c>
      <c r="J54" s="14">
        <v>1.135</v>
      </c>
      <c r="K54" s="13">
        <v>297.05000000000013</v>
      </c>
      <c r="L54" s="14">
        <v>1.274</v>
      </c>
      <c r="M54" s="13">
        <v>370.59</v>
      </c>
      <c r="N54" s="14">
        <v>1.5409999999999999</v>
      </c>
      <c r="O54" s="13">
        <v>524.29</v>
      </c>
      <c r="P54" s="14">
        <v>1.643</v>
      </c>
      <c r="Q54" s="13">
        <v>553.54999999999995</v>
      </c>
      <c r="R54" s="14">
        <v>1.788</v>
      </c>
      <c r="S54" s="13">
        <v>584.85</v>
      </c>
      <c r="T54" s="14">
        <v>1.744</v>
      </c>
      <c r="U54" s="13">
        <v>346.87</v>
      </c>
      <c r="V54" s="14">
        <v>1.4139999999999999</v>
      </c>
      <c r="W54" s="13">
        <v>214.28</v>
      </c>
      <c r="X54" s="14">
        <v>1.393</v>
      </c>
      <c r="Y54" s="13">
        <v>219.35</v>
      </c>
      <c r="Z54" s="14">
        <v>1.167</v>
      </c>
      <c r="AA54" s="13">
        <v>172.37</v>
      </c>
      <c r="AB54" s="10" t="e">
        <f>SUM(D54,F54,H54,#REF!,J54,L54,N54,P54,R54,T54,V54,X54,Z54)</f>
        <v>#REF!</v>
      </c>
      <c r="AC54" s="19">
        <f t="shared" si="0"/>
        <v>16.155000000000001</v>
      </c>
      <c r="AD54" s="20">
        <f t="shared" si="1"/>
        <v>5076.0317321000002</v>
      </c>
      <c r="AE54" s="20">
        <f t="shared" si="2"/>
        <v>2595.3338133171087</v>
      </c>
    </row>
    <row r="55" spans="1:31" x14ac:dyDescent="0.3">
      <c r="A55" t="s">
        <v>579</v>
      </c>
      <c r="B55" t="s">
        <v>84</v>
      </c>
      <c r="C55" s="5" t="s">
        <v>85</v>
      </c>
      <c r="D55" s="14">
        <v>0.34799999999999998</v>
      </c>
      <c r="E55" s="13">
        <v>86</v>
      </c>
      <c r="F55" s="14">
        <v>0.30099999999999999</v>
      </c>
      <c r="G55" s="13">
        <v>74.88</v>
      </c>
      <c r="H55" s="14">
        <v>0.35299999999999998</v>
      </c>
      <c r="I55" s="13">
        <v>100.58</v>
      </c>
      <c r="J55" s="14">
        <v>0.40699999999999997</v>
      </c>
      <c r="K55" s="13">
        <v>94.93</v>
      </c>
      <c r="L55" s="14">
        <v>0.439</v>
      </c>
      <c r="M55" s="13">
        <v>117.14</v>
      </c>
      <c r="N55" s="14">
        <v>0.54900000000000004</v>
      </c>
      <c r="O55" s="13">
        <v>175.32</v>
      </c>
      <c r="P55" s="14">
        <v>0.55800000000000005</v>
      </c>
      <c r="Q55" s="13">
        <v>177.69</v>
      </c>
      <c r="R55" s="14">
        <v>0.61799999999999999</v>
      </c>
      <c r="S55" s="13">
        <v>191.19</v>
      </c>
      <c r="T55" s="14">
        <v>0.61799999999999999</v>
      </c>
      <c r="U55" s="13">
        <v>117.1</v>
      </c>
      <c r="V55" s="14">
        <v>0.51400000000000001</v>
      </c>
      <c r="W55" s="13">
        <v>72.430000000000007</v>
      </c>
      <c r="X55" s="14">
        <v>0.51</v>
      </c>
      <c r="Y55" s="13">
        <v>74.2</v>
      </c>
      <c r="Z55" s="14">
        <v>0.41799999999999998</v>
      </c>
      <c r="AA55" s="13">
        <v>56.01</v>
      </c>
      <c r="AB55" s="10" t="e">
        <f>SUM(D55,F55,H55,#REF!,J55,L55,N55,P55,R55,T55,V55,X55,Z55)</f>
        <v>#REF!</v>
      </c>
      <c r="AC55" s="19">
        <f t="shared" si="0"/>
        <v>5.633</v>
      </c>
      <c r="AD55" s="20">
        <f t="shared" si="1"/>
        <v>1643.0870841999999</v>
      </c>
      <c r="AE55" s="20">
        <f t="shared" si="2"/>
        <v>840.0970862498275</v>
      </c>
    </row>
    <row r="56" spans="1:31" x14ac:dyDescent="0.3">
      <c r="A56" t="s">
        <v>580</v>
      </c>
      <c r="B56" t="s">
        <v>86</v>
      </c>
      <c r="C56" s="5" t="s">
        <v>87</v>
      </c>
      <c r="D56" s="14">
        <v>0.13900000000000001</v>
      </c>
      <c r="E56" s="13">
        <v>67.240000000000009</v>
      </c>
      <c r="F56" s="14">
        <v>0.12</v>
      </c>
      <c r="G56" s="13">
        <v>61.679999999999993</v>
      </c>
      <c r="H56" s="14">
        <v>0.13200000000000001</v>
      </c>
      <c r="I56" s="13">
        <v>73.3</v>
      </c>
      <c r="J56" s="14">
        <v>0.151</v>
      </c>
      <c r="K56" s="13">
        <v>70.930000000000007</v>
      </c>
      <c r="L56" s="14">
        <v>0.16700000000000001</v>
      </c>
      <c r="M56" s="13">
        <v>79.08</v>
      </c>
      <c r="N56" s="14">
        <v>0.2</v>
      </c>
      <c r="O56" s="13">
        <v>99.62</v>
      </c>
      <c r="P56" s="14">
        <v>0.21</v>
      </c>
      <c r="Q56" s="13">
        <v>101.41</v>
      </c>
      <c r="R56" s="14">
        <v>0.22500000000000001</v>
      </c>
      <c r="S56" s="13">
        <v>105.37</v>
      </c>
      <c r="T56" s="14">
        <v>0.218</v>
      </c>
      <c r="U56" s="13">
        <v>59.61</v>
      </c>
      <c r="V56" s="14">
        <v>0.17799999999999999</v>
      </c>
      <c r="W56" s="13">
        <v>41.63</v>
      </c>
      <c r="X56" s="14">
        <v>0.17599999999999999</v>
      </c>
      <c r="Y56" s="13">
        <v>43.95</v>
      </c>
      <c r="Z56" s="14">
        <v>0.15</v>
      </c>
      <c r="AA56" s="13">
        <v>37.799999999999997</v>
      </c>
      <c r="AB56" s="10" t="e">
        <f>SUM(D56,F56,H56,#REF!,J56,L56,N56,P56,R56,T56,V56,X56,Z56)</f>
        <v>#REF!</v>
      </c>
      <c r="AC56" s="19">
        <f t="shared" si="0"/>
        <v>2.0659999999999998</v>
      </c>
      <c r="AD56" s="20">
        <f t="shared" si="1"/>
        <v>1016.5273317000001</v>
      </c>
      <c r="AE56" s="20">
        <f t="shared" si="2"/>
        <v>519.74217171226542</v>
      </c>
    </row>
    <row r="57" spans="1:31" x14ac:dyDescent="0.3">
      <c r="A57" t="s">
        <v>581</v>
      </c>
      <c r="B57" t="s">
        <v>88</v>
      </c>
      <c r="C57" s="5" t="s">
        <v>89</v>
      </c>
      <c r="D57" s="14">
        <v>0.14599999999999999</v>
      </c>
      <c r="E57" s="13">
        <v>49.09</v>
      </c>
      <c r="F57" s="14">
        <v>0.129</v>
      </c>
      <c r="G57" s="13">
        <v>44.64</v>
      </c>
      <c r="H57" s="14">
        <v>0.13800000000000001</v>
      </c>
      <c r="I57" s="13">
        <v>53.550000000000011</v>
      </c>
      <c r="J57" s="14">
        <v>0.154</v>
      </c>
      <c r="K57" s="13">
        <v>50.23</v>
      </c>
      <c r="L57" s="14">
        <v>0.17299999999999999</v>
      </c>
      <c r="M57" s="13">
        <v>59.94</v>
      </c>
      <c r="N57" s="14">
        <v>0.20699999999999999</v>
      </c>
      <c r="O57" s="13">
        <v>80.41</v>
      </c>
      <c r="P57" s="14">
        <v>0.219</v>
      </c>
      <c r="Q57" s="13">
        <v>83.5</v>
      </c>
      <c r="R57" s="14">
        <v>0.23799999999999999</v>
      </c>
      <c r="S57" s="13">
        <v>87.89</v>
      </c>
      <c r="T57" s="14">
        <v>0.23100000000000001</v>
      </c>
      <c r="U57" s="13">
        <v>51.11</v>
      </c>
      <c r="V57" s="14">
        <v>0.192</v>
      </c>
      <c r="W57" s="13">
        <v>33.69</v>
      </c>
      <c r="X57" s="14">
        <v>0.19</v>
      </c>
      <c r="Y57" s="13">
        <v>34.97</v>
      </c>
      <c r="Z57" s="14">
        <v>0.159</v>
      </c>
      <c r="AA57" s="13">
        <v>28.37</v>
      </c>
      <c r="AB57" s="10" t="e">
        <f>SUM(D57,F57,H57,#REF!,J57,L57,N57,P57,R57,T57,V57,X57,Z57)</f>
        <v>#REF!</v>
      </c>
      <c r="AC57" s="19">
        <f t="shared" si="0"/>
        <v>2.1759999999999997</v>
      </c>
      <c r="AD57" s="20">
        <f t="shared" si="1"/>
        <v>798.98665619999997</v>
      </c>
      <c r="AE57" s="20">
        <f t="shared" si="2"/>
        <v>408.51539049917426</v>
      </c>
    </row>
    <row r="58" spans="1:31" x14ac:dyDescent="0.3">
      <c r="A58" t="s">
        <v>582</v>
      </c>
      <c r="B58" t="s">
        <v>90</v>
      </c>
      <c r="C58" s="5" t="s">
        <v>91</v>
      </c>
      <c r="D58" s="14">
        <v>0.08</v>
      </c>
      <c r="E58" s="13">
        <v>32.010000000000012</v>
      </c>
      <c r="F58" s="14">
        <v>7.9000000000000001E-2</v>
      </c>
      <c r="G58" s="13">
        <v>31.32</v>
      </c>
      <c r="H58" s="14">
        <v>0.08</v>
      </c>
      <c r="I58" s="13">
        <v>36.040000000000013</v>
      </c>
      <c r="J58" s="14">
        <v>8.8999999999999996E-2</v>
      </c>
      <c r="K58" s="13">
        <v>34.049999999999997</v>
      </c>
      <c r="L58" s="14">
        <v>9.7000000000000003E-2</v>
      </c>
      <c r="M58" s="13">
        <v>38.75</v>
      </c>
      <c r="N58" s="14">
        <v>0.115</v>
      </c>
      <c r="O58" s="13">
        <v>50.070000000000007</v>
      </c>
      <c r="P58" s="14">
        <v>0.121</v>
      </c>
      <c r="Q58" s="13">
        <v>51.39</v>
      </c>
      <c r="R58" s="14">
        <v>0.13</v>
      </c>
      <c r="S58" s="13">
        <v>53.56</v>
      </c>
      <c r="T58" s="14">
        <v>0.128</v>
      </c>
      <c r="U58" s="13">
        <v>31.09</v>
      </c>
      <c r="V58" s="14">
        <v>0.107</v>
      </c>
      <c r="W58" s="13">
        <v>21.26</v>
      </c>
      <c r="X58" s="14">
        <v>0.107</v>
      </c>
      <c r="Y58" s="13">
        <v>22.4</v>
      </c>
      <c r="Z58" s="14">
        <v>0.09</v>
      </c>
      <c r="AA58" s="13">
        <v>18.64</v>
      </c>
      <c r="AB58" s="10" t="e">
        <f>SUM(D58,F58,H58,#REF!,J58,L58,N58,P58,R58,T58,V58,X58,Z58)</f>
        <v>#REF!</v>
      </c>
      <c r="AC58" s="19">
        <f t="shared" si="0"/>
        <v>1.2230000000000001</v>
      </c>
      <c r="AD58" s="20">
        <f t="shared" si="1"/>
        <v>509.84496369999999</v>
      </c>
      <c r="AE58" s="20">
        <f t="shared" si="2"/>
        <v>260.67959060859073</v>
      </c>
    </row>
    <row r="59" spans="1:31" x14ac:dyDescent="0.3">
      <c r="C59" s="5" t="s">
        <v>91</v>
      </c>
      <c r="G59" s="13"/>
      <c r="I59" s="13"/>
      <c r="K59" s="13"/>
      <c r="M59" s="13"/>
      <c r="O59" s="13"/>
      <c r="Q59" s="13"/>
      <c r="S59" s="13"/>
      <c r="U59" s="13"/>
      <c r="W59" s="13"/>
      <c r="Y59" s="13"/>
      <c r="AA59" s="13"/>
      <c r="AB59" s="10" t="e">
        <f>SUM(D59,F59,H59,#REF!,J59,L59,N59,P59,R59,T59,V59,X59,Z59)</f>
        <v>#REF!</v>
      </c>
      <c r="AC59" s="19"/>
      <c r="AD59" s="20"/>
      <c r="AE59" s="20"/>
    </row>
    <row r="60" spans="1:31" x14ac:dyDescent="0.3">
      <c r="A60" t="s">
        <v>583</v>
      </c>
      <c r="B60" t="s">
        <v>92</v>
      </c>
      <c r="C60" s="5" t="s">
        <v>93</v>
      </c>
      <c r="D60" s="14">
        <v>0.621</v>
      </c>
      <c r="E60" s="13">
        <v>149.21</v>
      </c>
      <c r="F60" s="14">
        <v>0.51700000000000002</v>
      </c>
      <c r="G60" s="13">
        <v>124.87</v>
      </c>
      <c r="H60" s="14">
        <v>0.54400000000000004</v>
      </c>
      <c r="I60" s="13">
        <v>151.85</v>
      </c>
      <c r="J60" s="14">
        <v>0.59399999999999997</v>
      </c>
      <c r="K60" s="13">
        <v>135.88999999999999</v>
      </c>
      <c r="L60" s="14">
        <v>0.65800000000000003</v>
      </c>
      <c r="M60" s="13">
        <v>172.78</v>
      </c>
      <c r="N60" s="14">
        <v>0.79</v>
      </c>
      <c r="O60" s="13">
        <v>249.72</v>
      </c>
      <c r="P60" s="14">
        <v>0.83</v>
      </c>
      <c r="Q60" s="13">
        <v>261.54000000000002</v>
      </c>
      <c r="R60" s="14">
        <v>0.88100000000000001</v>
      </c>
      <c r="S60" s="13">
        <v>270.08</v>
      </c>
      <c r="T60" s="14">
        <v>0.88</v>
      </c>
      <c r="U60" s="13">
        <v>165.48</v>
      </c>
      <c r="V60" s="14">
        <v>0.72599999999999998</v>
      </c>
      <c r="W60" s="13">
        <v>101.18</v>
      </c>
      <c r="X60" s="14">
        <v>0.68600000000000005</v>
      </c>
      <c r="Y60" s="13">
        <v>98.789999999999992</v>
      </c>
      <c r="Z60" s="14">
        <v>0.57799999999999996</v>
      </c>
      <c r="AA60" s="13">
        <v>76.34</v>
      </c>
      <c r="AB60" s="10" t="e">
        <f>SUM(D60,F60,H60,#REF!,J60,L60,N60,P60,R60,T60,V60,X60,Z60)</f>
        <v>#REF!</v>
      </c>
      <c r="AC60" s="19">
        <f t="shared" si="0"/>
        <v>8.3049999999999997</v>
      </c>
      <c r="AD60" s="20">
        <f t="shared" si="1"/>
        <v>2380.0061356999995</v>
      </c>
      <c r="AE60" s="20">
        <f t="shared" si="2"/>
        <v>1216.8778143805955</v>
      </c>
    </row>
    <row r="61" spans="1:31" x14ac:dyDescent="0.3">
      <c r="A61" t="s">
        <v>584</v>
      </c>
      <c r="B61" t="s">
        <v>94</v>
      </c>
      <c r="C61" s="5" t="s">
        <v>95</v>
      </c>
      <c r="D61" s="14">
        <v>1.6539999999999999</v>
      </c>
      <c r="E61" s="13">
        <v>418.13</v>
      </c>
      <c r="F61" s="14">
        <v>1.4079999999999999</v>
      </c>
      <c r="G61" s="13">
        <v>359.79</v>
      </c>
      <c r="H61" s="14">
        <v>1.7549999999999999</v>
      </c>
      <c r="I61" s="13">
        <v>508.96</v>
      </c>
      <c r="J61" s="14">
        <v>3.0219999999999998</v>
      </c>
      <c r="K61" s="13">
        <v>699.48</v>
      </c>
      <c r="L61" s="14">
        <v>3.09</v>
      </c>
      <c r="M61" s="13">
        <v>821.49</v>
      </c>
      <c r="N61" s="14">
        <v>2.859</v>
      </c>
      <c r="O61" s="13">
        <v>920.51</v>
      </c>
      <c r="P61" s="14">
        <v>1.9710000000000001</v>
      </c>
      <c r="Q61" s="13">
        <v>644.33999999999992</v>
      </c>
      <c r="R61" s="14">
        <v>2.1309999999999998</v>
      </c>
      <c r="S61" s="13">
        <v>677.05</v>
      </c>
      <c r="T61" s="14">
        <v>2.09</v>
      </c>
      <c r="U61" s="13">
        <v>405.29</v>
      </c>
      <c r="V61" s="14">
        <v>1.7210000000000001</v>
      </c>
      <c r="W61" s="13">
        <v>251</v>
      </c>
      <c r="X61" s="14">
        <v>1.7030000000000001</v>
      </c>
      <c r="Y61" s="13">
        <v>257.20999999999998</v>
      </c>
      <c r="Z61" s="14">
        <v>1.429</v>
      </c>
      <c r="AA61" s="13">
        <v>200.36</v>
      </c>
      <c r="AB61" s="10" t="e">
        <f>SUM(D61,F61,H61,#REF!,J61,L61,N61,P61,R61,T61,V61,X61,Z61)</f>
        <v>#REF!</v>
      </c>
      <c r="AC61" s="19">
        <f t="shared" si="0"/>
        <v>24.832999999999998</v>
      </c>
      <c r="AD61" s="20">
        <f t="shared" si="1"/>
        <v>7228.2708038000019</v>
      </c>
      <c r="AE61" s="20">
        <f t="shared" si="2"/>
        <v>3695.7561770706043</v>
      </c>
    </row>
    <row r="62" spans="1:31" x14ac:dyDescent="0.3">
      <c r="A62" t="s">
        <v>585</v>
      </c>
      <c r="B62" t="s">
        <v>96</v>
      </c>
      <c r="C62" s="5" t="s">
        <v>97</v>
      </c>
      <c r="D62" s="14">
        <v>1.1299999999999999</v>
      </c>
      <c r="E62" s="13">
        <v>317.44</v>
      </c>
      <c r="F62" s="14">
        <v>1.042</v>
      </c>
      <c r="G62" s="13">
        <v>295.05</v>
      </c>
      <c r="H62" s="14">
        <v>1.1779999999999999</v>
      </c>
      <c r="I62" s="13">
        <v>376.41</v>
      </c>
      <c r="J62" s="14">
        <v>1.573</v>
      </c>
      <c r="K62" s="13">
        <v>404.62</v>
      </c>
      <c r="L62" s="14">
        <v>1.6870000000000001</v>
      </c>
      <c r="M62" s="13">
        <v>486.75</v>
      </c>
      <c r="N62" s="14">
        <v>1.893</v>
      </c>
      <c r="O62" s="13">
        <v>644.63000000000011</v>
      </c>
      <c r="P62" s="14">
        <v>1.99</v>
      </c>
      <c r="Q62" s="13">
        <v>671.82</v>
      </c>
      <c r="R62" s="14">
        <v>2.242</v>
      </c>
      <c r="S62" s="13">
        <v>732.68000000000006</v>
      </c>
      <c r="T62" s="14">
        <v>2.1520000000000001</v>
      </c>
      <c r="U62" s="13">
        <v>428.19</v>
      </c>
      <c r="V62" s="14">
        <v>1.5249999999999999</v>
      </c>
      <c r="W62" s="13">
        <v>234.72</v>
      </c>
      <c r="X62" s="14">
        <v>1.4039999999999999</v>
      </c>
      <c r="Y62" s="13">
        <v>226.86</v>
      </c>
      <c r="Z62" s="14">
        <v>1.4330000000000001</v>
      </c>
      <c r="AA62" s="13">
        <v>211.93</v>
      </c>
      <c r="AB62" s="10" t="e">
        <f>SUM(D62,F62,H62,#REF!,J62,L62,N62,P62,R62,T62,V62,X62,Z62)</f>
        <v>#REF!</v>
      </c>
      <c r="AC62" s="19">
        <f t="shared" si="0"/>
        <v>19.248999999999999</v>
      </c>
      <c r="AD62" s="20">
        <f t="shared" si="1"/>
        <v>6084.1379110000016</v>
      </c>
      <c r="AE62" s="20">
        <f t="shared" si="2"/>
        <v>3110.7703179724208</v>
      </c>
    </row>
    <row r="63" spans="1:31" x14ac:dyDescent="0.3">
      <c r="C63" s="5" t="s">
        <v>98</v>
      </c>
      <c r="G63" s="13"/>
      <c r="I63" s="13"/>
      <c r="K63" s="13"/>
      <c r="M63" s="13"/>
      <c r="O63" s="13"/>
      <c r="Q63" s="13"/>
      <c r="S63" s="13"/>
      <c r="U63" s="13"/>
      <c r="W63" s="13"/>
      <c r="Y63" s="13"/>
      <c r="AA63" s="13"/>
      <c r="AB63" s="10" t="e">
        <f>SUM(D63,F63,H63,#REF!,J63,L63,N63,P63,R63,T63,V63,X63,Z63)</f>
        <v>#REF!</v>
      </c>
      <c r="AC63" s="19"/>
      <c r="AD63" s="20"/>
      <c r="AE63" s="20"/>
    </row>
    <row r="64" spans="1:31" x14ac:dyDescent="0.3">
      <c r="A64" t="s">
        <v>586</v>
      </c>
      <c r="B64" t="s">
        <v>99</v>
      </c>
      <c r="C64" s="5" t="s">
        <v>100</v>
      </c>
      <c r="D64" s="14">
        <v>0.182</v>
      </c>
      <c r="E64" s="13">
        <v>55.62</v>
      </c>
      <c r="F64" s="14">
        <v>0.158</v>
      </c>
      <c r="G64" s="13">
        <v>49.63</v>
      </c>
      <c r="H64" s="14">
        <v>0.17199999999999999</v>
      </c>
      <c r="I64" s="13">
        <v>60.74</v>
      </c>
      <c r="J64" s="14">
        <v>0.19900000000000001</v>
      </c>
      <c r="K64" s="13">
        <v>58.15</v>
      </c>
      <c r="L64" s="14">
        <v>0.219</v>
      </c>
      <c r="M64" s="13">
        <v>69.72999999999999</v>
      </c>
      <c r="N64" s="14">
        <v>0.25800000000000001</v>
      </c>
      <c r="O64" s="13">
        <v>94.22</v>
      </c>
      <c r="P64" s="14">
        <v>0.27500000000000002</v>
      </c>
      <c r="Q64" s="13">
        <v>98.88</v>
      </c>
      <c r="R64" s="14">
        <v>0.3</v>
      </c>
      <c r="S64" s="13">
        <v>104.56</v>
      </c>
      <c r="T64" s="14">
        <v>0.29299999999999998</v>
      </c>
      <c r="U64" s="13">
        <v>61.56</v>
      </c>
      <c r="V64" s="14">
        <v>0.24199999999999999</v>
      </c>
      <c r="W64" s="13">
        <v>39.580000000000013</v>
      </c>
      <c r="X64" s="14">
        <v>0.23699999999999999</v>
      </c>
      <c r="Y64" s="13">
        <v>40.549999999999997</v>
      </c>
      <c r="Z64" s="14">
        <v>0.19600000000000001</v>
      </c>
      <c r="AA64" s="13">
        <v>32.119999999999997</v>
      </c>
      <c r="AB64" s="10" t="e">
        <f>SUM(D64,F64,H64,#REF!,J64,L64,N64,P64,R64,T64,V64,X64,Z64)</f>
        <v>#REF!</v>
      </c>
      <c r="AC64" s="19">
        <f t="shared" si="0"/>
        <v>2.7310000000000003</v>
      </c>
      <c r="AD64" s="20">
        <f t="shared" si="1"/>
        <v>931.4728123000001</v>
      </c>
      <c r="AE64" s="20">
        <f t="shared" si="2"/>
        <v>476.25448648399907</v>
      </c>
    </row>
    <row r="65" spans="1:31" x14ac:dyDescent="0.3">
      <c r="C65" s="5" t="s">
        <v>101</v>
      </c>
      <c r="G65" s="13"/>
      <c r="I65" s="13"/>
      <c r="K65" s="13"/>
      <c r="M65" s="13"/>
      <c r="O65" s="13"/>
      <c r="Q65" s="13"/>
      <c r="S65" s="13"/>
      <c r="U65" s="13"/>
      <c r="W65" s="13"/>
      <c r="Y65" s="13"/>
      <c r="AA65" s="13"/>
      <c r="AB65" s="10" t="e">
        <f>SUM(D65,F65,H65,#REF!,J65,L65,N65,P65,R65,T65,V65,X65,Z65)</f>
        <v>#REF!</v>
      </c>
      <c r="AC65" s="19"/>
      <c r="AD65" s="20"/>
      <c r="AE65" s="20"/>
    </row>
    <row r="66" spans="1:31" x14ac:dyDescent="0.3">
      <c r="A66" t="s">
        <v>587</v>
      </c>
      <c r="B66" t="s">
        <v>102</v>
      </c>
      <c r="C66" s="5" t="s">
        <v>103</v>
      </c>
      <c r="D66" s="14">
        <v>8.7999999999999995E-2</v>
      </c>
      <c r="E66" s="13">
        <v>25.61</v>
      </c>
      <c r="F66" s="14">
        <v>8.5999999999999993E-2</v>
      </c>
      <c r="G66" s="13">
        <v>25.29</v>
      </c>
      <c r="H66" s="14">
        <v>8.1000000000000003E-2</v>
      </c>
      <c r="I66" s="13">
        <v>27.04</v>
      </c>
      <c r="J66" s="14">
        <v>8.2000000000000003E-2</v>
      </c>
      <c r="K66" s="13">
        <v>23.78</v>
      </c>
      <c r="L66" s="14">
        <v>9.0999999999999998E-2</v>
      </c>
      <c r="M66" s="13">
        <v>28.94</v>
      </c>
      <c r="N66" s="14">
        <v>0.1</v>
      </c>
      <c r="O66" s="13">
        <v>36.51</v>
      </c>
      <c r="P66" s="14">
        <v>0.111</v>
      </c>
      <c r="Q66" s="13">
        <v>40.049999999999997</v>
      </c>
      <c r="R66" s="14">
        <v>0.111</v>
      </c>
      <c r="S66" s="13">
        <v>38.74</v>
      </c>
      <c r="T66" s="14">
        <v>0.11600000000000001</v>
      </c>
      <c r="U66" s="13">
        <v>24.41</v>
      </c>
      <c r="V66" s="14">
        <v>0.111</v>
      </c>
      <c r="W66" s="13">
        <v>18.04</v>
      </c>
      <c r="X66" s="14">
        <v>9.4E-2</v>
      </c>
      <c r="Y66" s="13">
        <v>15.92</v>
      </c>
      <c r="Z66" s="14">
        <v>9.6000000000000002E-2</v>
      </c>
      <c r="AA66" s="13">
        <v>15.19</v>
      </c>
      <c r="AB66" s="10" t="e">
        <f>SUM(D66,F66,H66,#REF!,J66,L66,N66,P66,R66,T66,V66,X66,Z66)</f>
        <v>#REF!</v>
      </c>
      <c r="AC66" s="19">
        <f t="shared" si="0"/>
        <v>1.167</v>
      </c>
      <c r="AD66" s="20">
        <f t="shared" si="1"/>
        <v>389.8308548</v>
      </c>
      <c r="AE66" s="20">
        <f t="shared" si="2"/>
        <v>199.31735109902186</v>
      </c>
    </row>
    <row r="67" spans="1:31" x14ac:dyDescent="0.3">
      <c r="A67" t="s">
        <v>588</v>
      </c>
      <c r="B67" t="s">
        <v>104</v>
      </c>
      <c r="C67" s="5" t="s">
        <v>105</v>
      </c>
      <c r="D67" s="14">
        <v>0.13300000000000001</v>
      </c>
      <c r="E67" s="13">
        <v>44.29</v>
      </c>
      <c r="F67" s="14">
        <v>0.11600000000000001</v>
      </c>
      <c r="G67" s="13">
        <v>39.89</v>
      </c>
      <c r="H67" s="14">
        <v>0.126</v>
      </c>
      <c r="I67" s="13">
        <v>48.39</v>
      </c>
      <c r="J67" s="14">
        <v>0.14099999999999999</v>
      </c>
      <c r="K67" s="13">
        <v>45.44</v>
      </c>
      <c r="L67" s="14">
        <v>0.157</v>
      </c>
      <c r="M67" s="13">
        <v>53.98</v>
      </c>
      <c r="N67" s="14">
        <v>0.188</v>
      </c>
      <c r="O67" s="13">
        <v>72.61</v>
      </c>
      <c r="P67" s="14">
        <v>0.19900000000000001</v>
      </c>
      <c r="Q67" s="13">
        <v>75.45</v>
      </c>
      <c r="R67" s="14">
        <v>0.215</v>
      </c>
      <c r="S67" s="13">
        <v>79.050000000000011</v>
      </c>
      <c r="T67" s="14">
        <v>0.21099999999999999</v>
      </c>
      <c r="U67" s="13">
        <v>46.419999999999987</v>
      </c>
      <c r="V67" s="14">
        <v>0.17499999999999999</v>
      </c>
      <c r="W67" s="13">
        <v>30.48</v>
      </c>
      <c r="X67" s="14">
        <v>0.17299999999999999</v>
      </c>
      <c r="Y67" s="13">
        <v>31.6</v>
      </c>
      <c r="Z67" s="14">
        <v>0.14499999999999999</v>
      </c>
      <c r="AA67" s="13">
        <v>25.64</v>
      </c>
      <c r="AB67" s="10" t="e">
        <f>SUM(D67,F67,H67,#REF!,J67,L67,N67,P67,R67,T67,V67,X67,Z67)</f>
        <v>#REF!</v>
      </c>
      <c r="AC67" s="19">
        <f t="shared" si="0"/>
        <v>1.9790000000000003</v>
      </c>
      <c r="AD67" s="20">
        <f t="shared" si="1"/>
        <v>721.45503619999988</v>
      </c>
      <c r="AE67" s="20">
        <f t="shared" si="2"/>
        <v>368.87410265718393</v>
      </c>
    </row>
    <row r="68" spans="1:31" x14ac:dyDescent="0.3">
      <c r="A68" t="s">
        <v>589</v>
      </c>
      <c r="B68" t="s">
        <v>106</v>
      </c>
      <c r="C68" s="5" t="s">
        <v>107</v>
      </c>
      <c r="D68" s="14">
        <v>0.46</v>
      </c>
      <c r="E68" s="13">
        <v>128.28</v>
      </c>
      <c r="F68" s="14">
        <v>0.41099999999999998</v>
      </c>
      <c r="G68" s="13">
        <v>117.58</v>
      </c>
      <c r="H68" s="14">
        <v>0</v>
      </c>
      <c r="I68" s="13">
        <v>22.92</v>
      </c>
      <c r="J68" s="14">
        <v>0.8</v>
      </c>
      <c r="K68" s="13">
        <v>199.44</v>
      </c>
      <c r="L68" s="14">
        <v>0.42799999999999999</v>
      </c>
      <c r="M68" s="13">
        <v>132.99</v>
      </c>
      <c r="N68" s="14">
        <v>0.502</v>
      </c>
      <c r="O68" s="13">
        <v>178.48</v>
      </c>
      <c r="P68" s="14">
        <v>0.39100000000000001</v>
      </c>
      <c r="Q68" s="13">
        <v>144.83000000000001</v>
      </c>
      <c r="R68" s="14">
        <v>0.36499999999999999</v>
      </c>
      <c r="S68" s="13">
        <v>132.97</v>
      </c>
      <c r="T68" s="14">
        <v>0.51800000000000002</v>
      </c>
      <c r="U68" s="13">
        <v>108.07</v>
      </c>
      <c r="V68" s="14">
        <v>0.44800000000000001</v>
      </c>
      <c r="W68" s="13">
        <v>73.22</v>
      </c>
      <c r="X68" s="14">
        <v>0.376</v>
      </c>
      <c r="Y68" s="13">
        <v>63.710000000000008</v>
      </c>
      <c r="Z68" s="14">
        <v>0.36199999999999999</v>
      </c>
      <c r="AA68" s="13">
        <v>58.44</v>
      </c>
      <c r="AB68" s="10" t="e">
        <f>SUM(D68,F68,H68,#REF!,J68,L68,N68,P68,R68,T68,V68,X68,Z68)</f>
        <v>#REF!</v>
      </c>
      <c r="AC68" s="19">
        <f t="shared" ref="AC68:AC130" si="3">D68+F68+H68++J68+L68+N68+P68+R68+T68+V68+X68+Z68</f>
        <v>5.0610000000000008</v>
      </c>
      <c r="AD68" s="20">
        <f t="shared" ref="AD68:AD130" si="4">E68+G68+I68+K68+M68+O68+Q68+S68+(U68*1.95583)+(W68*1.95583)+(Y68*1.95583)+(AA68*1.95583)</f>
        <v>1650.9670552000002</v>
      </c>
      <c r="AE68" s="20">
        <f t="shared" ref="AE68:AE130" si="5">(E68/1.95583)+(G68/1.95583)+(I68/1.95583)+(K68/1.95583)+(M68/1.95583)+(O68/1.95583)+(Q68/1.95583)+(S68/1.95583)+U68+W68+Y68+AA68</f>
        <v>844.12605144618919</v>
      </c>
    </row>
    <row r="69" spans="1:31" x14ac:dyDescent="0.3">
      <c r="A69" t="s">
        <v>590</v>
      </c>
      <c r="B69" t="s">
        <v>108</v>
      </c>
      <c r="C69" s="5" t="s">
        <v>837</v>
      </c>
      <c r="D69" s="14">
        <v>0.188</v>
      </c>
      <c r="E69" s="13">
        <v>48.95</v>
      </c>
      <c r="F69" s="14">
        <v>0.16400000000000001</v>
      </c>
      <c r="G69" s="13">
        <v>43.19</v>
      </c>
      <c r="H69" s="14">
        <v>0.17799999999999999</v>
      </c>
      <c r="I69" s="13">
        <v>53.61</v>
      </c>
      <c r="J69" s="14">
        <v>0.19900000000000001</v>
      </c>
      <c r="K69" s="13">
        <v>49.41</v>
      </c>
      <c r="L69" s="14">
        <v>0.221</v>
      </c>
      <c r="M69" s="13">
        <v>61.77</v>
      </c>
      <c r="N69" s="14">
        <v>0.26200000000000001</v>
      </c>
      <c r="O69" s="13">
        <v>86.699999999999989</v>
      </c>
      <c r="P69" s="14">
        <v>0.27600000000000002</v>
      </c>
      <c r="Q69" s="13">
        <v>90.73</v>
      </c>
      <c r="R69" s="14">
        <v>0.29799999999999999</v>
      </c>
      <c r="S69" s="13">
        <v>95.21</v>
      </c>
      <c r="T69" s="14">
        <v>0.29199999999999998</v>
      </c>
      <c r="U69" s="13">
        <v>56.899999999999991</v>
      </c>
      <c r="V69" s="14">
        <v>0.24299999999999999</v>
      </c>
      <c r="W69" s="13">
        <v>35.67</v>
      </c>
      <c r="X69" s="14">
        <v>0.24299999999999999</v>
      </c>
      <c r="Y69" s="13">
        <v>36.92</v>
      </c>
      <c r="Z69" s="14">
        <v>0.20399999999999999</v>
      </c>
      <c r="AA69" s="13">
        <v>28.82</v>
      </c>
      <c r="AB69" s="10" t="e">
        <f>SUM(D69,F69,H69,#REF!,J69,L69,N69,P69,R69,T69,V69,X69,Z69)</f>
        <v>#REF!</v>
      </c>
      <c r="AC69" s="19">
        <f t="shared" si="3"/>
        <v>2.7680000000000002</v>
      </c>
      <c r="AD69" s="20">
        <f t="shared" si="4"/>
        <v>839.19744730000014</v>
      </c>
      <c r="AE69" s="20">
        <f t="shared" si="5"/>
        <v>429.07484152508141</v>
      </c>
    </row>
    <row r="70" spans="1:31" x14ac:dyDescent="0.3">
      <c r="A70" t="s">
        <v>591</v>
      </c>
      <c r="B70" t="s">
        <v>109</v>
      </c>
      <c r="C70" s="5" t="s">
        <v>828</v>
      </c>
      <c r="D70" s="14">
        <v>0.29599999999999999</v>
      </c>
      <c r="E70" s="13">
        <v>73.77000000000001</v>
      </c>
      <c r="F70" s="14">
        <v>0.33900000000000002</v>
      </c>
      <c r="G70" s="13">
        <v>83.85</v>
      </c>
      <c r="H70" s="14">
        <v>0.19700000000000001</v>
      </c>
      <c r="I70" s="13">
        <v>57.290000000000013</v>
      </c>
      <c r="J70" s="14">
        <v>0.193</v>
      </c>
      <c r="K70" s="13">
        <v>48.09</v>
      </c>
      <c r="L70" s="14">
        <v>0.193</v>
      </c>
      <c r="M70" s="13">
        <v>54.85</v>
      </c>
      <c r="N70" s="14">
        <v>0.3</v>
      </c>
      <c r="O70" s="13">
        <v>98.259999999999991</v>
      </c>
      <c r="P70" s="14">
        <v>0.38100000000000001</v>
      </c>
      <c r="Q70" s="13">
        <v>123.29</v>
      </c>
      <c r="R70" s="14">
        <v>0.44700000000000001</v>
      </c>
      <c r="S70" s="13">
        <v>139.9</v>
      </c>
      <c r="T70" s="14">
        <v>0.30299999999999999</v>
      </c>
      <c r="U70" s="13">
        <v>58.94</v>
      </c>
      <c r="V70" s="14">
        <v>0.251</v>
      </c>
      <c r="W70" s="13">
        <v>36.94</v>
      </c>
      <c r="X70" s="14">
        <v>0.214</v>
      </c>
      <c r="Y70" s="13">
        <v>32.58</v>
      </c>
      <c r="Z70" s="14">
        <v>0.21099999999999999</v>
      </c>
      <c r="AA70" s="13">
        <v>29.8</v>
      </c>
      <c r="AB70" s="10" t="e">
        <f>SUM(D70,F70,H70,#REF!,J70,L70,N70,P70,R70,T70,V70,X70,Z70)</f>
        <v>#REF!</v>
      </c>
      <c r="AC70" s="19">
        <f t="shared" si="3"/>
        <v>3.3249999999999997</v>
      </c>
      <c r="AD70" s="20">
        <f t="shared" si="4"/>
        <v>988.82965579999995</v>
      </c>
      <c r="AE70" s="20">
        <f t="shared" si="5"/>
        <v>505.5805748965912</v>
      </c>
    </row>
    <row r="71" spans="1:31" x14ac:dyDescent="0.3">
      <c r="A71" t="s">
        <v>592</v>
      </c>
      <c r="B71" t="s">
        <v>110</v>
      </c>
      <c r="C71" s="5" t="s">
        <v>111</v>
      </c>
      <c r="D71" s="14">
        <v>3.3000000000000002E-2</v>
      </c>
      <c r="E71" s="13">
        <v>12.86</v>
      </c>
      <c r="F71" s="14">
        <v>3.2000000000000001E-2</v>
      </c>
      <c r="G71" s="13">
        <v>12.79</v>
      </c>
      <c r="H71" s="14">
        <v>0.03</v>
      </c>
      <c r="I71" s="13">
        <v>13.41</v>
      </c>
      <c r="J71" s="14">
        <v>3.2000000000000001E-2</v>
      </c>
      <c r="K71" s="13">
        <v>12.83</v>
      </c>
      <c r="L71" s="14">
        <v>3.5000000000000003E-2</v>
      </c>
      <c r="M71" s="13">
        <v>14.72</v>
      </c>
      <c r="N71" s="14">
        <v>4.2000000000000003E-2</v>
      </c>
      <c r="O71" s="13">
        <v>18.61</v>
      </c>
      <c r="P71" s="14">
        <v>4.5999999999999999E-2</v>
      </c>
      <c r="Q71" s="13">
        <v>20.02</v>
      </c>
      <c r="R71" s="14">
        <v>4.9000000000000002E-2</v>
      </c>
      <c r="S71" s="13">
        <v>20.34</v>
      </c>
      <c r="T71" s="14">
        <v>0.05</v>
      </c>
      <c r="U71" s="13">
        <v>12.21</v>
      </c>
      <c r="V71" s="14">
        <v>5.1999999999999998E-2</v>
      </c>
      <c r="W71" s="13">
        <v>10.039999999999999</v>
      </c>
      <c r="X71" s="14">
        <v>4.4999999999999998E-2</v>
      </c>
      <c r="Y71" s="13">
        <v>8.99</v>
      </c>
      <c r="Z71" s="14">
        <v>0.04</v>
      </c>
      <c r="AA71" s="13">
        <v>8.06</v>
      </c>
      <c r="AB71" s="10" t="e">
        <f>SUM(D71,F71,H71,#REF!,J71,L71,N71,P71,R71,T71,V71,X71,Z71)</f>
        <v>#REF!</v>
      </c>
      <c r="AC71" s="19">
        <f t="shared" si="3"/>
        <v>0.48599999999999993</v>
      </c>
      <c r="AD71" s="20">
        <f t="shared" si="4"/>
        <v>202.444119</v>
      </c>
      <c r="AE71" s="20">
        <f t="shared" si="5"/>
        <v>103.5080344406211</v>
      </c>
    </row>
    <row r="72" spans="1:31" x14ac:dyDescent="0.3">
      <c r="A72" t="s">
        <v>593</v>
      </c>
      <c r="B72" t="s">
        <v>112</v>
      </c>
      <c r="C72" s="5" t="s">
        <v>848</v>
      </c>
      <c r="D72" s="14">
        <v>0.107</v>
      </c>
      <c r="E72" s="13">
        <v>33.47</v>
      </c>
      <c r="F72" s="14">
        <v>0.1</v>
      </c>
      <c r="G72" s="13">
        <v>32.130000000000003</v>
      </c>
      <c r="H72" s="14">
        <v>9.1999999999999998E-2</v>
      </c>
      <c r="I72" s="13">
        <v>33.5</v>
      </c>
      <c r="J72" s="14">
        <v>0.104</v>
      </c>
      <c r="K72" s="13">
        <v>32.479999999999997</v>
      </c>
      <c r="L72" s="14">
        <v>0.11899999999999999</v>
      </c>
      <c r="M72" s="13">
        <v>39.94</v>
      </c>
      <c r="N72" s="14">
        <v>0.13200000000000001</v>
      </c>
      <c r="O72" s="13">
        <v>50.15</v>
      </c>
      <c r="P72" s="14">
        <v>0.151</v>
      </c>
      <c r="Q72" s="13">
        <v>56.26</v>
      </c>
      <c r="R72" s="14">
        <v>0.158</v>
      </c>
      <c r="S72" s="13">
        <v>56.8</v>
      </c>
      <c r="T72" s="14">
        <v>0.16200000000000001</v>
      </c>
      <c r="U72" s="13">
        <v>34.880000000000003</v>
      </c>
      <c r="V72" s="14">
        <v>0.156</v>
      </c>
      <c r="W72" s="13">
        <v>26.14</v>
      </c>
      <c r="X72" s="14">
        <v>0.124</v>
      </c>
      <c r="Y72" s="13">
        <v>21.81</v>
      </c>
      <c r="Z72" s="14">
        <v>0.128</v>
      </c>
      <c r="AA72" s="13">
        <v>21.23</v>
      </c>
      <c r="AB72" s="10" t="e">
        <f>SUM(D72,F72,H72,#REF!,J72,L72,N72,P72,R72,T72,V72,X72,Z72)</f>
        <v>#REF!</v>
      </c>
      <c r="AC72" s="19">
        <f t="shared" si="3"/>
        <v>1.5329999999999999</v>
      </c>
      <c r="AD72" s="20">
        <f t="shared" si="4"/>
        <v>538.25366980000001</v>
      </c>
      <c r="AE72" s="20">
        <f t="shared" si="5"/>
        <v>275.20473139281023</v>
      </c>
    </row>
    <row r="73" spans="1:31" x14ac:dyDescent="0.3">
      <c r="A73" t="s">
        <v>594</v>
      </c>
      <c r="B73" t="s">
        <v>113</v>
      </c>
      <c r="C73" s="5" t="s">
        <v>114</v>
      </c>
      <c r="D73" s="14">
        <v>0.23100000000000001</v>
      </c>
      <c r="E73" s="13">
        <v>66.990000000000009</v>
      </c>
      <c r="F73" s="14">
        <v>0.20399999999999999</v>
      </c>
      <c r="G73" s="13">
        <v>60.259999999999991</v>
      </c>
      <c r="H73" s="14">
        <v>0.219</v>
      </c>
      <c r="I73" s="13">
        <v>73.36</v>
      </c>
      <c r="J73" s="14">
        <v>0.246</v>
      </c>
      <c r="K73" s="13">
        <v>68.42</v>
      </c>
      <c r="L73" s="14">
        <v>0.27300000000000002</v>
      </c>
      <c r="M73" s="13">
        <v>83.44</v>
      </c>
      <c r="N73" s="14">
        <v>0.31900000000000001</v>
      </c>
      <c r="O73" s="13">
        <v>113.05</v>
      </c>
      <c r="P73" s="14">
        <v>0.34599999999999997</v>
      </c>
      <c r="Q73" s="13">
        <v>120.77</v>
      </c>
      <c r="R73" s="14">
        <v>0.374</v>
      </c>
      <c r="S73" s="13">
        <v>126.76</v>
      </c>
      <c r="T73" s="14">
        <v>0.36499999999999999</v>
      </c>
      <c r="U73" s="13">
        <v>74.84</v>
      </c>
      <c r="V73" s="14">
        <v>0.30499999999999999</v>
      </c>
      <c r="W73" s="13">
        <v>48.099999999999987</v>
      </c>
      <c r="X73" s="14">
        <v>0.30099999999999999</v>
      </c>
      <c r="Y73" s="13">
        <v>49.48</v>
      </c>
      <c r="Z73" s="14">
        <v>0.25600000000000001</v>
      </c>
      <c r="AA73" s="13">
        <v>39.74</v>
      </c>
      <c r="AB73" s="10" t="e">
        <f>SUM(D73,F73,H73,#REF!,J73,L73,N73,P73,R73,T73,V73,X73,Z73)</f>
        <v>#REF!</v>
      </c>
      <c r="AC73" s="19">
        <f t="shared" si="3"/>
        <v>3.4390000000000001</v>
      </c>
      <c r="AD73" s="20">
        <f t="shared" si="4"/>
        <v>1127.9988928</v>
      </c>
      <c r="AE73" s="20">
        <f t="shared" si="5"/>
        <v>576.73667588696355</v>
      </c>
    </row>
    <row r="74" spans="1:31" x14ac:dyDescent="0.3">
      <c r="A74" t="s">
        <v>595</v>
      </c>
      <c r="B74" t="s">
        <v>115</v>
      </c>
      <c r="C74" s="5" t="s">
        <v>116</v>
      </c>
      <c r="D74" s="14">
        <v>0.19400000000000001</v>
      </c>
      <c r="E74" s="13">
        <v>57.98</v>
      </c>
      <c r="F74" s="14">
        <v>0.17599999999999999</v>
      </c>
      <c r="G74" s="13">
        <v>54.21</v>
      </c>
      <c r="H74" s="14">
        <v>0.155</v>
      </c>
      <c r="I74" s="13">
        <v>54.17</v>
      </c>
      <c r="J74" s="14">
        <v>0.17899999999999999</v>
      </c>
      <c r="K74" s="13">
        <v>53.760000000000012</v>
      </c>
      <c r="L74" s="14">
        <v>0.20399999999999999</v>
      </c>
      <c r="M74" s="13">
        <v>66.39</v>
      </c>
      <c r="N74" s="14">
        <v>0.224</v>
      </c>
      <c r="O74" s="13">
        <v>83.26</v>
      </c>
      <c r="P74" s="14">
        <v>0.27500000000000002</v>
      </c>
      <c r="Q74" s="13">
        <v>99.35</v>
      </c>
      <c r="R74" s="14">
        <v>0.312</v>
      </c>
      <c r="S74" s="13">
        <v>108.15</v>
      </c>
      <c r="T74" s="14">
        <v>0.32</v>
      </c>
      <c r="U74" s="13">
        <v>66.55</v>
      </c>
      <c r="V74" s="14">
        <v>0.29899999999999999</v>
      </c>
      <c r="W74" s="13">
        <v>47.77</v>
      </c>
      <c r="X74" s="14">
        <v>0.20399999999999999</v>
      </c>
      <c r="Y74" s="13">
        <v>35.22</v>
      </c>
      <c r="Z74" s="14">
        <v>0.16900000000000001</v>
      </c>
      <c r="AA74" s="13">
        <v>28.93</v>
      </c>
      <c r="AB74" s="10" t="e">
        <f>SUM(D74,F74,H74,#REF!,J74,L74,N74,P74,R74,T74,V74,X74,Z74)</f>
        <v>#REF!</v>
      </c>
      <c r="AC74" s="19">
        <f t="shared" si="3"/>
        <v>2.7110000000000003</v>
      </c>
      <c r="AD74" s="20">
        <f t="shared" si="4"/>
        <v>926.3269800999999</v>
      </c>
      <c r="AE74" s="20">
        <f t="shared" si="5"/>
        <v>473.62346425814104</v>
      </c>
    </row>
    <row r="75" spans="1:31" x14ac:dyDescent="0.3">
      <c r="C75" s="5" t="s">
        <v>116</v>
      </c>
      <c r="G75" s="13"/>
      <c r="I75" s="13"/>
      <c r="K75" s="13"/>
      <c r="M75" s="13"/>
      <c r="O75" s="13"/>
      <c r="Q75" s="13"/>
      <c r="S75" s="13"/>
      <c r="U75" s="13"/>
      <c r="W75" s="13"/>
      <c r="Y75" s="13"/>
      <c r="AA75" s="13"/>
      <c r="AB75" s="10" t="e">
        <f>SUM(D75,F75,H75,#REF!,J75,L75,N75,P75,R75,T75,V75,X75,Z75)</f>
        <v>#REF!</v>
      </c>
      <c r="AC75" s="19"/>
      <c r="AD75" s="20"/>
      <c r="AE75" s="20"/>
    </row>
    <row r="76" spans="1:31" x14ac:dyDescent="0.3">
      <c r="A76" t="s">
        <v>596</v>
      </c>
      <c r="B76" t="s">
        <v>117</v>
      </c>
      <c r="C76" s="5" t="s">
        <v>118</v>
      </c>
      <c r="D76" s="14">
        <v>0.154</v>
      </c>
      <c r="E76" s="13">
        <v>41.06</v>
      </c>
      <c r="F76" s="14">
        <v>0.13400000000000001</v>
      </c>
      <c r="G76" s="13">
        <v>36.24</v>
      </c>
      <c r="H76" s="14">
        <v>0.14499999999999999</v>
      </c>
      <c r="I76" s="13">
        <v>44.74</v>
      </c>
      <c r="J76" s="14">
        <v>0.16300000000000001</v>
      </c>
      <c r="K76" s="13">
        <v>41.53</v>
      </c>
      <c r="L76" s="14">
        <v>0.18099999999999999</v>
      </c>
      <c r="M76" s="13">
        <v>51.6</v>
      </c>
      <c r="N76" s="14">
        <v>0.214</v>
      </c>
      <c r="O76" s="13">
        <v>71.89</v>
      </c>
      <c r="P76" s="14">
        <v>0.22900000000000001</v>
      </c>
      <c r="Q76" s="13">
        <v>76.240000000000009</v>
      </c>
      <c r="R76" s="14">
        <v>0.247</v>
      </c>
      <c r="S76" s="13">
        <v>79.900000000000006</v>
      </c>
      <c r="T76" s="14">
        <v>0.24099999999999999</v>
      </c>
      <c r="U76" s="13">
        <v>47.49</v>
      </c>
      <c r="V76" s="14">
        <v>0.2</v>
      </c>
      <c r="W76" s="13">
        <v>29.82</v>
      </c>
      <c r="X76" s="14">
        <v>0.193</v>
      </c>
      <c r="Y76" s="13">
        <v>29.94</v>
      </c>
      <c r="Z76" s="14">
        <v>0.16300000000000001</v>
      </c>
      <c r="AA76" s="13">
        <v>23.61</v>
      </c>
      <c r="AB76" s="10" t="e">
        <f>SUM(D76,F76,H76,#REF!,J76,L76,N76,P76,R76,T76,V76,X76,Z76)</f>
        <v>#REF!</v>
      </c>
      <c r="AC76" s="19">
        <f t="shared" si="3"/>
        <v>2.2639999999999998</v>
      </c>
      <c r="AD76" s="20">
        <f t="shared" si="4"/>
        <v>699.13991380000016</v>
      </c>
      <c r="AE76" s="20">
        <f t="shared" si="5"/>
        <v>357.46456174616407</v>
      </c>
    </row>
    <row r="77" spans="1:31" x14ac:dyDescent="0.3">
      <c r="A77" t="s">
        <v>597</v>
      </c>
      <c r="B77" t="s">
        <v>119</v>
      </c>
      <c r="C77" s="5" t="s">
        <v>120</v>
      </c>
      <c r="D77" s="14">
        <v>7.6999999999999999E-2</v>
      </c>
      <c r="E77" s="13">
        <v>23.05</v>
      </c>
      <c r="F77" s="14">
        <v>7.4999999999999997E-2</v>
      </c>
      <c r="G77" s="13">
        <v>22.74</v>
      </c>
      <c r="H77" s="14">
        <v>7.1999999999999995E-2</v>
      </c>
      <c r="I77" s="13">
        <v>24.68</v>
      </c>
      <c r="J77" s="14">
        <v>8.2000000000000003E-2</v>
      </c>
      <c r="K77" s="13">
        <v>23.78</v>
      </c>
      <c r="L77" s="14">
        <v>9.4E-2</v>
      </c>
      <c r="M77" s="13">
        <v>29.71</v>
      </c>
      <c r="N77" s="14">
        <v>0.105</v>
      </c>
      <c r="O77" s="13">
        <v>38.049999999999997</v>
      </c>
      <c r="P77" s="14">
        <v>0.11899999999999999</v>
      </c>
      <c r="Q77" s="13">
        <v>42.51</v>
      </c>
      <c r="R77" s="14">
        <v>0.126</v>
      </c>
      <c r="S77" s="13">
        <v>43.43</v>
      </c>
      <c r="T77" s="14">
        <v>0.129</v>
      </c>
      <c r="U77" s="13">
        <v>26.8</v>
      </c>
      <c r="V77" s="14">
        <v>0.121</v>
      </c>
      <c r="W77" s="13">
        <v>19.399999999999999</v>
      </c>
      <c r="X77" s="14">
        <v>9.7000000000000003E-2</v>
      </c>
      <c r="Y77" s="13">
        <v>16.239999999999998</v>
      </c>
      <c r="Z77" s="14">
        <v>9.7000000000000003E-2</v>
      </c>
      <c r="AA77" s="13">
        <v>15.3</v>
      </c>
      <c r="AB77" s="10" t="e">
        <f>SUM(D77,F77,H77,#REF!,J77,L77,N77,P77,R77,T77,V77,X77,Z77)</f>
        <v>#REF!</v>
      </c>
      <c r="AC77" s="19">
        <f t="shared" si="3"/>
        <v>1.194</v>
      </c>
      <c r="AD77" s="20">
        <f t="shared" si="4"/>
        <v>399.99622419999997</v>
      </c>
      <c r="AE77" s="20">
        <f t="shared" si="5"/>
        <v>204.5148219426024</v>
      </c>
    </row>
    <row r="78" spans="1:31" x14ac:dyDescent="0.3">
      <c r="A78" s="11" t="s">
        <v>598</v>
      </c>
      <c r="B78" t="s">
        <v>121</v>
      </c>
      <c r="C78" s="5" t="s">
        <v>122</v>
      </c>
      <c r="D78" s="14">
        <v>0.33700000000000002</v>
      </c>
      <c r="E78" s="13">
        <v>91.54</v>
      </c>
      <c r="F78" s="14">
        <v>0.29399999999999998</v>
      </c>
      <c r="G78" s="13">
        <v>81.09</v>
      </c>
      <c r="H78" s="14">
        <v>0.316</v>
      </c>
      <c r="I78" s="13">
        <v>99.38</v>
      </c>
      <c r="J78" s="14">
        <v>0.35299999999999998</v>
      </c>
      <c r="K78" s="13">
        <v>91.85</v>
      </c>
      <c r="L78" s="14">
        <v>0.39200000000000002</v>
      </c>
      <c r="M78" s="13">
        <v>113.66</v>
      </c>
      <c r="N78" s="14">
        <v>0.48199999999999998</v>
      </c>
      <c r="O78" s="13">
        <v>163.36000000000001</v>
      </c>
      <c r="P78" s="14">
        <v>0.5</v>
      </c>
      <c r="Q78" s="13">
        <v>168.26</v>
      </c>
      <c r="R78" s="14">
        <v>0.54200000000000004</v>
      </c>
      <c r="S78" s="13">
        <v>177.14</v>
      </c>
      <c r="T78" s="14">
        <v>0.52200000000000002</v>
      </c>
      <c r="U78" s="13">
        <v>103.84</v>
      </c>
      <c r="V78" s="14">
        <v>0.437</v>
      </c>
      <c r="W78" s="13">
        <v>66.010000000000005</v>
      </c>
      <c r="X78" s="14">
        <v>0.4</v>
      </c>
      <c r="Y78" s="13">
        <v>63.31</v>
      </c>
      <c r="Z78" s="14">
        <v>0.38600000000000001</v>
      </c>
      <c r="AA78" s="13">
        <v>56.260000000000012</v>
      </c>
      <c r="AB78" s="10" t="e">
        <f>SUM(D78,F78,H78,#REF!,J78,L78,N78,P78,R78,T78,V78,X78,Z78)</f>
        <v>#REF!</v>
      </c>
      <c r="AC78" s="19">
        <f t="shared" si="3"/>
        <v>4.9610000000000012</v>
      </c>
      <c r="AD78" s="20">
        <f t="shared" si="4"/>
        <v>1552.3363185999999</v>
      </c>
      <c r="AE78" s="20">
        <f t="shared" si="5"/>
        <v>793.6969565862064</v>
      </c>
    </row>
    <row r="79" spans="1:31" x14ac:dyDescent="0.3">
      <c r="C79" s="5" t="s">
        <v>123</v>
      </c>
      <c r="G79" s="13"/>
      <c r="I79" s="13"/>
      <c r="K79" s="13"/>
      <c r="M79" s="13"/>
      <c r="O79" s="13"/>
      <c r="Q79" s="13"/>
      <c r="S79" s="13"/>
      <c r="U79" s="13"/>
      <c r="W79" s="13"/>
      <c r="Y79" s="13"/>
      <c r="AA79" s="13"/>
      <c r="AB79" s="10" t="e">
        <f>SUM(D79,F79,H79,#REF!,J79,L79,N79,P79,R79,T79,V79,X79,Z79)</f>
        <v>#REF!</v>
      </c>
      <c r="AC79" s="19"/>
      <c r="AD79" s="20"/>
      <c r="AE79" s="20"/>
    </row>
    <row r="80" spans="1:31" x14ac:dyDescent="0.3">
      <c r="A80" t="s">
        <v>599</v>
      </c>
      <c r="B80" t="s">
        <v>124</v>
      </c>
      <c r="C80" s="5" t="s">
        <v>125</v>
      </c>
      <c r="D80" s="14">
        <v>3.6999999999999998E-2</v>
      </c>
      <c r="E80" s="13">
        <v>22.04</v>
      </c>
      <c r="F80" s="14">
        <v>3.2000000000000001E-2</v>
      </c>
      <c r="G80" s="13">
        <v>20.43</v>
      </c>
      <c r="H80" s="14">
        <v>3.3000000000000002E-2</v>
      </c>
      <c r="I80" s="13">
        <v>23.43</v>
      </c>
      <c r="J80" s="14">
        <v>3.7999999999999999E-2</v>
      </c>
      <c r="K80" s="13">
        <v>22.88</v>
      </c>
      <c r="L80" s="14">
        <v>4.2000000000000003E-2</v>
      </c>
      <c r="M80" s="13">
        <v>24.76</v>
      </c>
      <c r="N80" s="14">
        <v>4.9000000000000002E-2</v>
      </c>
      <c r="O80" s="13">
        <v>29.7</v>
      </c>
      <c r="P80" s="14">
        <v>5.1999999999999998E-2</v>
      </c>
      <c r="Q80" s="13">
        <v>30.14</v>
      </c>
      <c r="R80" s="14">
        <v>5.6000000000000001E-2</v>
      </c>
      <c r="S80" s="13">
        <v>31.37</v>
      </c>
      <c r="T80" s="14">
        <v>5.3999999999999999E-2</v>
      </c>
      <c r="U80" s="13">
        <v>17.43</v>
      </c>
      <c r="V80" s="14">
        <v>4.5999999999999999E-2</v>
      </c>
      <c r="W80" s="13">
        <v>12.96</v>
      </c>
      <c r="X80" s="14">
        <v>4.3999999999999997E-2</v>
      </c>
      <c r="Y80" s="13">
        <v>13.58</v>
      </c>
      <c r="Z80" s="14">
        <v>3.9E-2</v>
      </c>
      <c r="AA80" s="13">
        <v>12.16</v>
      </c>
      <c r="AB80" s="10" t="e">
        <f>SUM(D80,F80,H80,#REF!,J80,L80,N80,P80,R80,T80,V80,X80,Z80)</f>
        <v>#REF!</v>
      </c>
      <c r="AC80" s="19">
        <f t="shared" si="3"/>
        <v>0.52200000000000002</v>
      </c>
      <c r="AD80" s="20">
        <f t="shared" si="4"/>
        <v>314.53073790000002</v>
      </c>
      <c r="AE80" s="20">
        <f t="shared" si="5"/>
        <v>160.81701267492576</v>
      </c>
    </row>
    <row r="81" spans="1:31" x14ac:dyDescent="0.3">
      <c r="C81" s="5" t="s">
        <v>125</v>
      </c>
      <c r="G81" s="13"/>
      <c r="I81" s="13"/>
      <c r="K81" s="13"/>
      <c r="M81" s="13"/>
      <c r="O81" s="13"/>
      <c r="Q81" s="13"/>
      <c r="S81" s="13"/>
      <c r="U81" s="13"/>
      <c r="W81" s="13"/>
      <c r="Y81" s="13"/>
      <c r="AA81" s="13"/>
      <c r="AB81" s="10" t="e">
        <f>SUM(D81,F81,H81,#REF!,J81,L81,N81,P81,R81,T81,V81,X81,Z81)</f>
        <v>#REF!</v>
      </c>
      <c r="AC81" s="19"/>
      <c r="AD81" s="20"/>
      <c r="AE81" s="20"/>
    </row>
    <row r="82" spans="1:31" x14ac:dyDescent="0.3">
      <c r="A82" t="s">
        <v>839</v>
      </c>
      <c r="B82" t="s">
        <v>126</v>
      </c>
      <c r="C82" s="5" t="s">
        <v>127</v>
      </c>
      <c r="D82" s="14">
        <v>0.222</v>
      </c>
      <c r="E82" s="13">
        <v>64.89</v>
      </c>
      <c r="F82" s="14">
        <v>0.183</v>
      </c>
      <c r="G82" s="13">
        <v>55.400000000000013</v>
      </c>
      <c r="H82" s="14">
        <v>0.20499999999999999</v>
      </c>
      <c r="I82" s="13">
        <v>69.58</v>
      </c>
      <c r="J82" s="14">
        <v>0.22700000000000001</v>
      </c>
      <c r="K82" s="13">
        <v>64.260000000000005</v>
      </c>
      <c r="L82" s="14">
        <v>0.25</v>
      </c>
      <c r="M82" s="13">
        <v>77.58</v>
      </c>
      <c r="N82" s="14">
        <v>0.30599999999999999</v>
      </c>
      <c r="O82" s="13">
        <v>109.05</v>
      </c>
      <c r="P82" s="14">
        <v>0.32</v>
      </c>
      <c r="Q82" s="13">
        <v>112.76</v>
      </c>
      <c r="R82" s="14">
        <v>0.34899999999999998</v>
      </c>
      <c r="S82" s="13">
        <v>119.25</v>
      </c>
      <c r="T82" s="14">
        <v>0.35599999999999998</v>
      </c>
      <c r="U82" s="13">
        <v>73.180000000000007</v>
      </c>
      <c r="V82" s="14">
        <v>0.28799999999999998</v>
      </c>
      <c r="W82" s="13">
        <v>45.81</v>
      </c>
      <c r="X82" s="14">
        <v>0.28499999999999998</v>
      </c>
      <c r="Y82" s="13">
        <v>47.239999999999988</v>
      </c>
      <c r="Z82" s="14">
        <v>0.24399999999999999</v>
      </c>
      <c r="AA82" s="13">
        <v>38.22</v>
      </c>
      <c r="AB82" s="10" t="e">
        <f>SUM(D82,F82,H82,#REF!,J82,L82,N82,P82,R82,T82,V82,X82,Z82)</f>
        <v>#REF!</v>
      </c>
      <c r="AC82" s="19">
        <f t="shared" si="3"/>
        <v>3.2350000000000003</v>
      </c>
      <c r="AD82" s="20">
        <f t="shared" si="4"/>
        <v>1072.6394435</v>
      </c>
      <c r="AE82" s="20">
        <f t="shared" si="5"/>
        <v>548.43183891237993</v>
      </c>
    </row>
    <row r="83" spans="1:31" x14ac:dyDescent="0.3">
      <c r="C83" s="5" t="s">
        <v>127</v>
      </c>
      <c r="G83" s="13"/>
      <c r="I83" s="13"/>
      <c r="K83" s="13"/>
      <c r="M83" s="13"/>
      <c r="O83" s="13"/>
      <c r="Q83" s="13"/>
      <c r="S83" s="13"/>
      <c r="U83" s="13"/>
      <c r="W83" s="13"/>
      <c r="Y83" s="13"/>
      <c r="AA83" s="13"/>
      <c r="AB83" s="10" t="e">
        <f>SUM(D83,F83,H83,#REF!,J83,L83,N83,P83,R83,T83,V83,X83,Z83)</f>
        <v>#REF!</v>
      </c>
      <c r="AC83" s="19"/>
      <c r="AD83" s="20"/>
      <c r="AE83" s="20"/>
    </row>
    <row r="84" spans="1:31" x14ac:dyDescent="0.3">
      <c r="A84" t="s">
        <v>600</v>
      </c>
      <c r="B84" t="s">
        <v>128</v>
      </c>
      <c r="C84" s="5" t="s">
        <v>129</v>
      </c>
      <c r="D84" s="14">
        <v>0.314</v>
      </c>
      <c r="E84" s="13">
        <v>86.210000000000008</v>
      </c>
      <c r="F84" s="14">
        <v>0.28899999999999998</v>
      </c>
      <c r="G84" s="13">
        <v>79.919999999999987</v>
      </c>
      <c r="H84" s="14">
        <v>0.32600000000000001</v>
      </c>
      <c r="I84" s="13">
        <v>102.06</v>
      </c>
      <c r="J84" s="14">
        <v>0.36699999999999999</v>
      </c>
      <c r="K84" s="13">
        <v>94.929999999999993</v>
      </c>
      <c r="L84" s="14">
        <v>0.41</v>
      </c>
      <c r="M84" s="13">
        <v>118.24</v>
      </c>
      <c r="N84" s="14">
        <v>0.49399999999999999</v>
      </c>
      <c r="O84" s="13">
        <v>167.09</v>
      </c>
      <c r="P84" s="14">
        <v>0.52800000000000002</v>
      </c>
      <c r="Q84" s="13">
        <v>176.89</v>
      </c>
      <c r="R84" s="14">
        <v>0.57499999999999996</v>
      </c>
      <c r="S84" s="13">
        <v>187.04</v>
      </c>
      <c r="T84" s="14">
        <v>0.56499999999999995</v>
      </c>
      <c r="U84" s="13">
        <v>111.81</v>
      </c>
      <c r="V84" s="14">
        <v>0.47099999999999997</v>
      </c>
      <c r="W84" s="13">
        <v>70.63</v>
      </c>
      <c r="X84" s="14">
        <v>0.46300000000000002</v>
      </c>
      <c r="Y84" s="13">
        <v>72.11</v>
      </c>
      <c r="Z84" s="14">
        <v>0.32600000000000001</v>
      </c>
      <c r="AA84" s="13">
        <v>48.65</v>
      </c>
      <c r="AB84" s="10" t="e">
        <f>SUM(D84,F84,H84,#REF!,J84,L84,N84,P84,R84,T84,V84,X84,Z84)</f>
        <v>#REF!</v>
      </c>
      <c r="AC84" s="19">
        <f t="shared" si="3"/>
        <v>5.1279999999999992</v>
      </c>
      <c r="AD84" s="20">
        <f t="shared" si="4"/>
        <v>1605.3876559999999</v>
      </c>
      <c r="AE84" s="20">
        <f t="shared" si="5"/>
        <v>820.82167468542764</v>
      </c>
    </row>
    <row r="85" spans="1:31" x14ac:dyDescent="0.3">
      <c r="A85" t="s">
        <v>601</v>
      </c>
      <c r="B85" t="s">
        <v>130</v>
      </c>
      <c r="C85" s="5" t="s">
        <v>131</v>
      </c>
      <c r="D85" s="14">
        <v>9.8000000000000004E-2</v>
      </c>
      <c r="E85" s="13">
        <v>27.92</v>
      </c>
      <c r="F85" s="14">
        <v>8.5999999999999993E-2</v>
      </c>
      <c r="G85" s="13">
        <v>25.29</v>
      </c>
      <c r="H85" s="14">
        <v>8.5999999999999993E-2</v>
      </c>
      <c r="I85" s="13">
        <v>28.04</v>
      </c>
      <c r="J85" s="14">
        <v>9.4E-2</v>
      </c>
      <c r="K85" s="13">
        <v>26.41</v>
      </c>
      <c r="L85" s="14">
        <v>0.105</v>
      </c>
      <c r="M85" s="13">
        <v>32.5</v>
      </c>
      <c r="N85" s="14">
        <v>0.11899999999999999</v>
      </c>
      <c r="O85" s="13">
        <v>42.38</v>
      </c>
      <c r="P85" s="14">
        <v>0.13800000000000001</v>
      </c>
      <c r="Q85" s="13">
        <v>48.38</v>
      </c>
      <c r="R85" s="14">
        <v>0.151</v>
      </c>
      <c r="S85" s="13">
        <v>51.11999999999999</v>
      </c>
      <c r="T85" s="14">
        <v>0.154</v>
      </c>
      <c r="U85" s="13">
        <v>31.41</v>
      </c>
      <c r="V85" s="14">
        <v>0.14399999999999999</v>
      </c>
      <c r="W85" s="13">
        <v>22.42</v>
      </c>
      <c r="X85" s="14">
        <v>0.122</v>
      </c>
      <c r="Y85" s="13">
        <v>19.73</v>
      </c>
      <c r="Z85" s="14">
        <v>0.121</v>
      </c>
      <c r="AA85" s="13">
        <v>18.350000000000001</v>
      </c>
      <c r="AB85" s="10" t="e">
        <f>SUM(D85,F85,H85,#REF!,J85,L85,N85,P85,R85,T85,V85,X85,Z85)</f>
        <v>#REF!</v>
      </c>
      <c r="AC85" s="19">
        <f t="shared" si="3"/>
        <v>1.4179999999999997</v>
      </c>
      <c r="AD85" s="20">
        <f t="shared" si="4"/>
        <v>461.80033529999992</v>
      </c>
      <c r="AE85" s="20">
        <f t="shared" si="5"/>
        <v>236.11476217258144</v>
      </c>
    </row>
    <row r="86" spans="1:31" x14ac:dyDescent="0.3">
      <c r="A86" t="s">
        <v>602</v>
      </c>
      <c r="B86" t="s">
        <v>132</v>
      </c>
      <c r="C86" s="5" t="s">
        <v>133</v>
      </c>
      <c r="D86" s="14">
        <v>0.09</v>
      </c>
      <c r="E86" s="13">
        <v>26.24</v>
      </c>
      <c r="F86" s="14">
        <v>7.9000000000000001E-2</v>
      </c>
      <c r="G86" s="13">
        <v>23.5</v>
      </c>
      <c r="H86" s="14">
        <v>8.4000000000000005E-2</v>
      </c>
      <c r="I86" s="13">
        <v>28.38</v>
      </c>
      <c r="J86" s="14">
        <v>9.4E-2</v>
      </c>
      <c r="K86" s="13">
        <v>26.41</v>
      </c>
      <c r="L86" s="14">
        <v>0.107</v>
      </c>
      <c r="M86" s="13">
        <v>32.82</v>
      </c>
      <c r="N86" s="14">
        <v>0.127</v>
      </c>
      <c r="O86" s="13">
        <v>45.02</v>
      </c>
      <c r="P86" s="14">
        <v>0.13500000000000001</v>
      </c>
      <c r="Q86" s="13">
        <v>47.27</v>
      </c>
      <c r="R86" s="14">
        <v>0.14599999999999999</v>
      </c>
      <c r="S86" s="13">
        <v>49.61</v>
      </c>
      <c r="T86" s="14">
        <v>0.14299999999999999</v>
      </c>
      <c r="U86" s="13">
        <v>29.39</v>
      </c>
      <c r="V86" s="14">
        <v>0.11799999999999999</v>
      </c>
      <c r="W86" s="13">
        <v>18.7</v>
      </c>
      <c r="X86" s="14">
        <v>0.11799999999999999</v>
      </c>
      <c r="Y86" s="13">
        <v>19.46</v>
      </c>
      <c r="Z86" s="14">
        <v>9.8000000000000004E-2</v>
      </c>
      <c r="AA86" s="13">
        <v>15.34</v>
      </c>
      <c r="AB86" s="10" t="e">
        <f>SUM(D86,F86,H86,#REF!,J86,L86,N86,P86,R86,T86,V86,X86,Z86)</f>
        <v>#REF!</v>
      </c>
      <c r="AC86" s="19">
        <f t="shared" si="3"/>
        <v>1.3389999999999997</v>
      </c>
      <c r="AD86" s="20">
        <f t="shared" si="4"/>
        <v>441.36874870000003</v>
      </c>
      <c r="AE86" s="20">
        <f t="shared" si="5"/>
        <v>225.66825782404402</v>
      </c>
    </row>
    <row r="87" spans="1:31" x14ac:dyDescent="0.3">
      <c r="A87" t="s">
        <v>603</v>
      </c>
      <c r="B87" t="s">
        <v>134</v>
      </c>
      <c r="C87" s="5" t="s">
        <v>135</v>
      </c>
      <c r="D87" s="14">
        <v>0.27900000000000003</v>
      </c>
      <c r="E87" s="13">
        <v>78.11</v>
      </c>
      <c r="F87" s="14">
        <v>0.24199999999999999</v>
      </c>
      <c r="G87" s="13">
        <v>69.049999999999983</v>
      </c>
      <c r="H87" s="14">
        <v>0.25800000000000001</v>
      </c>
      <c r="I87" s="13">
        <v>83.83</v>
      </c>
      <c r="J87" s="14">
        <v>0.29699999999999999</v>
      </c>
      <c r="K87" s="13">
        <v>79.599999999999994</v>
      </c>
      <c r="L87" s="14">
        <v>0.34599999999999997</v>
      </c>
      <c r="M87" s="13">
        <v>101.98</v>
      </c>
      <c r="N87" s="14">
        <v>0.43099999999999999</v>
      </c>
      <c r="O87" s="13">
        <v>147.62</v>
      </c>
      <c r="P87" s="14">
        <v>0.47099999999999997</v>
      </c>
      <c r="Q87" s="13">
        <v>159.31</v>
      </c>
      <c r="R87" s="14">
        <v>0.51400000000000001</v>
      </c>
      <c r="S87" s="13">
        <v>168.75</v>
      </c>
      <c r="T87" s="14">
        <v>0.499</v>
      </c>
      <c r="U87" s="13">
        <v>99.59</v>
      </c>
      <c r="V87" s="14">
        <v>0.41399999999999998</v>
      </c>
      <c r="W87" s="13">
        <v>62.89</v>
      </c>
      <c r="X87" s="14">
        <v>0.34200000000000003</v>
      </c>
      <c r="Y87" s="13">
        <v>55.220000000000013</v>
      </c>
      <c r="Z87" s="14">
        <v>0.32200000000000001</v>
      </c>
      <c r="AA87" s="13">
        <v>48.13</v>
      </c>
      <c r="AB87" s="10" t="e">
        <f>SUM(D87,F87,H87,#REF!,J87,L87,N87,P87,R87,T87,V87,X87,Z87)</f>
        <v>#REF!</v>
      </c>
      <c r="AC87" s="19">
        <f t="shared" si="3"/>
        <v>4.415</v>
      </c>
      <c r="AD87" s="20">
        <f t="shared" si="4"/>
        <v>1408.1682888999997</v>
      </c>
      <c r="AE87" s="20">
        <f t="shared" si="5"/>
        <v>719.98501347254114</v>
      </c>
    </row>
    <row r="88" spans="1:31" x14ac:dyDescent="0.3">
      <c r="C88" s="5" t="s">
        <v>136</v>
      </c>
      <c r="G88" s="13"/>
      <c r="I88" s="13"/>
      <c r="K88" s="13"/>
      <c r="M88" s="13"/>
      <c r="O88" s="13"/>
      <c r="Q88" s="13"/>
      <c r="S88" s="13"/>
      <c r="U88" s="13"/>
      <c r="W88" s="13"/>
      <c r="Y88" s="13"/>
      <c r="AA88" s="13"/>
      <c r="AB88" s="10" t="e">
        <f>SUM(D88,F88,H88,#REF!,J88,L88,N88,P88,R88,T88,V88,X88,Z88)</f>
        <v>#REF!</v>
      </c>
      <c r="AC88" s="19"/>
      <c r="AD88" s="20"/>
      <c r="AE88" s="20"/>
    </row>
    <row r="89" spans="1:31" x14ac:dyDescent="0.3">
      <c r="A89" t="s">
        <v>604</v>
      </c>
      <c r="B89" t="s">
        <v>137</v>
      </c>
      <c r="C89" s="5" t="s">
        <v>814</v>
      </c>
      <c r="D89" s="14">
        <v>8.6999999999999994E-2</v>
      </c>
      <c r="E89" s="13">
        <v>31.83</v>
      </c>
      <c r="F89" s="14">
        <v>7.5999999999999998E-2</v>
      </c>
      <c r="G89" s="13">
        <v>28.88</v>
      </c>
      <c r="H89" s="14">
        <v>8.1000000000000003E-2</v>
      </c>
      <c r="I89" s="13">
        <v>34.36</v>
      </c>
      <c r="J89" s="14">
        <v>9.0999999999999998E-2</v>
      </c>
      <c r="K89" s="13">
        <v>32.56</v>
      </c>
      <c r="L89" s="14">
        <v>0.10199999999999999</v>
      </c>
      <c r="M89" s="13">
        <v>38.130000000000003</v>
      </c>
      <c r="N89" s="14">
        <v>0.11700000000000001</v>
      </c>
      <c r="O89" s="13">
        <v>48.74</v>
      </c>
      <c r="P89" s="14">
        <v>0.125</v>
      </c>
      <c r="Q89" s="13">
        <v>50.760000000000012</v>
      </c>
      <c r="R89" s="14">
        <v>0.14099999999999999</v>
      </c>
      <c r="S89" s="13">
        <v>54.92</v>
      </c>
      <c r="T89" s="14">
        <v>0.13900000000000001</v>
      </c>
      <c r="U89" s="13">
        <v>32.130000000000003</v>
      </c>
      <c r="V89" s="14">
        <v>0.113</v>
      </c>
      <c r="W89" s="13">
        <v>21.16</v>
      </c>
      <c r="X89" s="14">
        <v>0.113</v>
      </c>
      <c r="Y89" s="13">
        <v>22.25</v>
      </c>
      <c r="Z89" s="14">
        <v>9.4E-2</v>
      </c>
      <c r="AA89" s="13">
        <v>18.2</v>
      </c>
      <c r="AB89" s="10" t="e">
        <f>SUM(D89,F89,H89,#REF!,J89,L89,N89,P89,R89,T89,V89,X89,Z89)</f>
        <v>#REF!</v>
      </c>
      <c r="AC89" s="19">
        <f t="shared" si="3"/>
        <v>1.2790000000000001</v>
      </c>
      <c r="AD89" s="20">
        <f t="shared" si="4"/>
        <v>503.51950420000003</v>
      </c>
      <c r="AE89" s="20">
        <f t="shared" si="5"/>
        <v>257.44543452140528</v>
      </c>
    </row>
    <row r="90" spans="1:31" x14ac:dyDescent="0.3">
      <c r="A90" t="s">
        <v>605</v>
      </c>
      <c r="B90" t="s">
        <v>138</v>
      </c>
      <c r="C90" s="5" t="s">
        <v>139</v>
      </c>
      <c r="D90" s="14">
        <v>0.26600000000000001</v>
      </c>
      <c r="E90" s="13">
        <v>75.080000000000013</v>
      </c>
      <c r="F90" s="14">
        <v>0.23300000000000001</v>
      </c>
      <c r="G90" s="13">
        <v>66.97999999999999</v>
      </c>
      <c r="H90" s="14">
        <v>0.25</v>
      </c>
      <c r="I90" s="13">
        <v>81.680000000000007</v>
      </c>
      <c r="J90" s="14">
        <v>0.28399999999999997</v>
      </c>
      <c r="K90" s="13">
        <v>76.75</v>
      </c>
      <c r="L90" s="14">
        <v>0.31</v>
      </c>
      <c r="M90" s="13">
        <v>92.85</v>
      </c>
      <c r="N90" s="14">
        <v>0.36599999999999999</v>
      </c>
      <c r="O90" s="13">
        <v>127.55</v>
      </c>
      <c r="P90" s="14">
        <v>0.38900000000000001</v>
      </c>
      <c r="Q90" s="13">
        <v>134.04</v>
      </c>
      <c r="R90" s="14">
        <v>0.42</v>
      </c>
      <c r="S90" s="13">
        <v>140.55000000000001</v>
      </c>
      <c r="T90" s="14">
        <v>0.41</v>
      </c>
      <c r="U90" s="13">
        <v>83.16</v>
      </c>
      <c r="V90" s="14">
        <v>0.34499999999999997</v>
      </c>
      <c r="W90" s="13">
        <v>53.54</v>
      </c>
      <c r="X90" s="14">
        <v>0.34</v>
      </c>
      <c r="Y90" s="13">
        <v>54.930000000000007</v>
      </c>
      <c r="Z90" s="14">
        <v>0.28799999999999998</v>
      </c>
      <c r="AA90" s="13">
        <v>43.8</v>
      </c>
      <c r="AB90" s="10" t="e">
        <f>SUM(D90,F90,H90,#REF!,J90,L90,N90,P90,R90,T90,V90,X90,Z90)</f>
        <v>#REF!</v>
      </c>
      <c r="AC90" s="19">
        <f t="shared" si="3"/>
        <v>3.9009999999999994</v>
      </c>
      <c r="AD90" s="20">
        <f t="shared" si="4"/>
        <v>1255.9410569000001</v>
      </c>
      <c r="AE90" s="20">
        <f t="shared" si="5"/>
        <v>642.15246565396774</v>
      </c>
    </row>
    <row r="91" spans="1:31" x14ac:dyDescent="0.3">
      <c r="A91" t="s">
        <v>606</v>
      </c>
      <c r="B91" t="s">
        <v>140</v>
      </c>
      <c r="C91" s="5" t="s">
        <v>141</v>
      </c>
      <c r="D91" s="14">
        <v>0.13900000000000001</v>
      </c>
      <c r="E91" s="13">
        <v>37.58</v>
      </c>
      <c r="F91" s="14">
        <v>0.12</v>
      </c>
      <c r="G91" s="13">
        <v>32.989999999999988</v>
      </c>
      <c r="H91" s="14">
        <v>0.13</v>
      </c>
      <c r="I91" s="13">
        <v>40.72</v>
      </c>
      <c r="J91" s="14">
        <v>0.14599999999999999</v>
      </c>
      <c r="K91" s="13">
        <v>37.789999999999992</v>
      </c>
      <c r="L91" s="14">
        <v>0.16200000000000001</v>
      </c>
      <c r="M91" s="13">
        <v>46.78</v>
      </c>
      <c r="N91" s="14">
        <v>0.20200000000000001</v>
      </c>
      <c r="O91" s="13">
        <v>68.19</v>
      </c>
      <c r="P91" s="14">
        <v>0.215</v>
      </c>
      <c r="Q91" s="13">
        <v>71.92</v>
      </c>
      <c r="R91" s="14">
        <v>0.23400000000000001</v>
      </c>
      <c r="S91" s="13">
        <v>76.02</v>
      </c>
      <c r="T91" s="14">
        <v>0.22800000000000001</v>
      </c>
      <c r="U91" s="13">
        <v>45.089999999999989</v>
      </c>
      <c r="V91" s="14">
        <v>0.189</v>
      </c>
      <c r="W91" s="13">
        <v>28.32</v>
      </c>
      <c r="X91" s="14">
        <v>0.184</v>
      </c>
      <c r="Y91" s="13">
        <v>28.67</v>
      </c>
      <c r="Z91" s="14">
        <v>0.152</v>
      </c>
      <c r="AA91" s="13">
        <v>22.21</v>
      </c>
      <c r="AB91" s="10" t="e">
        <f>SUM(D91,F91,H91,#REF!,J91,L91,N91,P91,R91,T91,V91,X91,Z91)</f>
        <v>#REF!</v>
      </c>
      <c r="AC91" s="19">
        <f t="shared" si="3"/>
        <v>2.101</v>
      </c>
      <c r="AD91" s="20">
        <f t="shared" si="4"/>
        <v>655.08011069999998</v>
      </c>
      <c r="AE91" s="20">
        <f t="shared" si="5"/>
        <v>334.93714213403001</v>
      </c>
    </row>
    <row r="92" spans="1:31" x14ac:dyDescent="0.3">
      <c r="A92" t="s">
        <v>607</v>
      </c>
      <c r="B92" t="s">
        <v>142</v>
      </c>
      <c r="C92" s="5" t="s">
        <v>143</v>
      </c>
      <c r="D92" s="14">
        <v>0.73099999999999998</v>
      </c>
      <c r="E92" s="13">
        <v>204.36</v>
      </c>
      <c r="F92" s="14">
        <v>0.64</v>
      </c>
      <c r="G92" s="13">
        <v>182.04</v>
      </c>
      <c r="H92" s="14">
        <v>0.69399999999999995</v>
      </c>
      <c r="I92" s="13">
        <v>224.16</v>
      </c>
      <c r="J92" s="14">
        <v>0.78300000000000003</v>
      </c>
      <c r="K92" s="13">
        <v>209.3</v>
      </c>
      <c r="L92" s="14">
        <v>0.88500000000000001</v>
      </c>
      <c r="M92" s="13">
        <v>261.44000000000011</v>
      </c>
      <c r="N92" s="14">
        <v>1.03</v>
      </c>
      <c r="O92" s="13">
        <v>355.87</v>
      </c>
      <c r="P92" s="14">
        <v>1.1220000000000001</v>
      </c>
      <c r="Q92" s="13">
        <v>382.59</v>
      </c>
      <c r="R92" s="14">
        <v>1.2030000000000001</v>
      </c>
      <c r="S92" s="13">
        <v>398.71</v>
      </c>
      <c r="T92" s="14">
        <v>1.1579999999999999</v>
      </c>
      <c r="U92" s="13">
        <v>233.21</v>
      </c>
      <c r="V92" s="14">
        <v>0.95299999999999996</v>
      </c>
      <c r="W92" s="13">
        <v>146.79</v>
      </c>
      <c r="X92" s="14">
        <v>0.95</v>
      </c>
      <c r="Y92" s="13">
        <v>152.04</v>
      </c>
      <c r="Z92" s="14">
        <v>0.79700000000000004</v>
      </c>
      <c r="AA92" s="13">
        <v>120.04</v>
      </c>
      <c r="AB92" s="10" t="e">
        <f>SUM(D92,F92,H92,#REF!,J92,L92,N92,P92,R92,T92,V92,X92,Z92)</f>
        <v>#REF!</v>
      </c>
      <c r="AC92" s="19">
        <f t="shared" si="3"/>
        <v>10.946</v>
      </c>
      <c r="AD92" s="20">
        <f t="shared" si="4"/>
        <v>3493.8276263999996</v>
      </c>
      <c r="AE92" s="20">
        <f t="shared" si="5"/>
        <v>1786.3656996773748</v>
      </c>
    </row>
    <row r="93" spans="1:31" x14ac:dyDescent="0.3">
      <c r="A93" t="s">
        <v>608</v>
      </c>
      <c r="B93" t="s">
        <v>144</v>
      </c>
      <c r="C93" s="5" t="s">
        <v>145</v>
      </c>
      <c r="D93" s="14">
        <v>0.06</v>
      </c>
      <c r="E93" s="13">
        <v>25.58</v>
      </c>
      <c r="F93" s="14">
        <v>5.2999999999999999E-2</v>
      </c>
      <c r="G93" s="13">
        <v>23.56</v>
      </c>
      <c r="H93" s="14">
        <v>5.7000000000000002E-2</v>
      </c>
      <c r="I93" s="13">
        <v>27.92</v>
      </c>
      <c r="J93" s="14">
        <v>6.4000000000000001E-2</v>
      </c>
      <c r="K93" s="13">
        <v>26.650000000000009</v>
      </c>
      <c r="L93" s="14">
        <v>7.6999999999999999E-2</v>
      </c>
      <c r="M93" s="13">
        <v>31.77</v>
      </c>
      <c r="N93" s="14">
        <v>9.7000000000000003E-2</v>
      </c>
      <c r="O93" s="13">
        <v>42.580000000000013</v>
      </c>
      <c r="P93" s="14">
        <v>0.104</v>
      </c>
      <c r="Q93" s="13">
        <v>44.29</v>
      </c>
      <c r="R93" s="14">
        <v>0.113</v>
      </c>
      <c r="S93" s="13">
        <v>46.52</v>
      </c>
      <c r="T93" s="14">
        <v>9.7000000000000003E-2</v>
      </c>
      <c r="U93" s="13">
        <v>24.37</v>
      </c>
      <c r="V93" s="14">
        <v>9.7000000000000003E-2</v>
      </c>
      <c r="W93" s="13">
        <v>19</v>
      </c>
      <c r="X93" s="14">
        <v>9.7000000000000003E-2</v>
      </c>
      <c r="Y93" s="13">
        <v>20.010000000000002</v>
      </c>
      <c r="Z93" s="14">
        <v>7.9000000000000001E-2</v>
      </c>
      <c r="AA93" s="13">
        <v>16.29</v>
      </c>
      <c r="AB93" s="10" t="e">
        <f>SUM(D93,F93,H93,#REF!,J93,L93,N93,P93,R93,T93,V93,X93,Z93)</f>
        <v>#REF!</v>
      </c>
      <c r="AC93" s="19">
        <f t="shared" si="3"/>
        <v>0.99499999999999988</v>
      </c>
      <c r="AD93" s="20">
        <f t="shared" si="4"/>
        <v>424.6909761</v>
      </c>
      <c r="AE93" s="20">
        <f t="shared" si="5"/>
        <v>217.14104809722727</v>
      </c>
    </row>
    <row r="94" spans="1:31" x14ac:dyDescent="0.3">
      <c r="A94" t="s">
        <v>609</v>
      </c>
      <c r="B94" t="s">
        <v>146</v>
      </c>
      <c r="C94" s="5" t="s">
        <v>833</v>
      </c>
      <c r="D94" s="14">
        <v>5.6000000000000001E-2</v>
      </c>
      <c r="E94" s="13">
        <v>18.36</v>
      </c>
      <c r="F94" s="14">
        <v>5.1999999999999998E-2</v>
      </c>
      <c r="G94" s="13">
        <v>17.260000000000002</v>
      </c>
      <c r="H94" s="14">
        <v>5.6000000000000001E-2</v>
      </c>
      <c r="I94" s="13">
        <v>20.87</v>
      </c>
      <c r="J94" s="14">
        <v>6.2E-2</v>
      </c>
      <c r="K94" s="13">
        <v>19.399999999999999</v>
      </c>
      <c r="L94" s="14">
        <v>6.9000000000000006E-2</v>
      </c>
      <c r="M94" s="13">
        <v>23.17</v>
      </c>
      <c r="N94" s="14">
        <v>8.1000000000000003E-2</v>
      </c>
      <c r="O94" s="13">
        <v>30.84</v>
      </c>
      <c r="P94" s="14">
        <v>8.4000000000000005E-2</v>
      </c>
      <c r="Q94" s="13">
        <v>31.55</v>
      </c>
      <c r="R94" s="14">
        <v>9.0999999999999998E-2</v>
      </c>
      <c r="S94" s="13">
        <v>33.130000000000003</v>
      </c>
      <c r="T94" s="14">
        <v>8.8999999999999996E-2</v>
      </c>
      <c r="U94" s="13">
        <v>19.420000000000002</v>
      </c>
      <c r="V94" s="14">
        <v>7.4999999999999997E-2</v>
      </c>
      <c r="W94" s="13">
        <v>12.87</v>
      </c>
      <c r="X94" s="14">
        <v>7.5999999999999998E-2</v>
      </c>
      <c r="Y94" s="13">
        <v>13.59</v>
      </c>
      <c r="Z94" s="14">
        <v>6.4000000000000001E-2</v>
      </c>
      <c r="AA94" s="13">
        <v>11.02</v>
      </c>
      <c r="AB94" s="10" t="e">
        <f>SUM(D94,F94,H94,#REF!,J94,L94,N94,P94,R94,T94,V94,X94,Z94)</f>
        <v>#REF!</v>
      </c>
      <c r="AC94" s="19">
        <f t="shared" si="3"/>
        <v>0.85499999999999998</v>
      </c>
      <c r="AD94" s="20">
        <f t="shared" si="4"/>
        <v>305.86672700000003</v>
      </c>
      <c r="AE94" s="20">
        <f t="shared" si="5"/>
        <v>156.38717424316022</v>
      </c>
    </row>
    <row r="95" spans="1:31" x14ac:dyDescent="0.3">
      <c r="A95" t="s">
        <v>610</v>
      </c>
      <c r="B95" t="s">
        <v>147</v>
      </c>
      <c r="C95" s="5" t="s">
        <v>148</v>
      </c>
      <c r="D95" s="14">
        <v>9.5000000000000001E-2</v>
      </c>
      <c r="E95" s="13">
        <v>35.479999999999997</v>
      </c>
      <c r="F95" s="14">
        <v>8.2000000000000003E-2</v>
      </c>
      <c r="G95" s="13">
        <v>32.020000000000003</v>
      </c>
      <c r="H95" s="14">
        <v>0.09</v>
      </c>
      <c r="I95" s="13">
        <v>38.72</v>
      </c>
      <c r="J95" s="14">
        <v>0.1</v>
      </c>
      <c r="K95" s="13">
        <v>36.46</v>
      </c>
      <c r="L95" s="14">
        <v>0.105</v>
      </c>
      <c r="M95" s="13">
        <v>40.76</v>
      </c>
      <c r="N95" s="14">
        <v>0.122</v>
      </c>
      <c r="O95" s="13">
        <v>52.22</v>
      </c>
      <c r="P95" s="14">
        <v>0.13800000000000001</v>
      </c>
      <c r="Q95" s="13">
        <v>56.66</v>
      </c>
      <c r="R95" s="14">
        <v>0.14699999999999999</v>
      </c>
      <c r="S95" s="13">
        <v>58.67</v>
      </c>
      <c r="T95" s="14">
        <v>0.14499999999999999</v>
      </c>
      <c r="U95" s="13">
        <v>34.229999999999997</v>
      </c>
      <c r="V95" s="14">
        <v>0.121</v>
      </c>
      <c r="W95" s="13">
        <v>23.13</v>
      </c>
      <c r="X95" s="14">
        <v>0.121</v>
      </c>
      <c r="Y95" s="13">
        <v>24.34</v>
      </c>
      <c r="Z95" s="14">
        <v>0.10299999999999999</v>
      </c>
      <c r="AA95" s="13">
        <v>20.3</v>
      </c>
      <c r="AB95" s="10" t="e">
        <f>SUM(D95,F95,H95,#REF!,J95,L95,N95,P95,R95,T95,V95,X95,Z95)</f>
        <v>#REF!</v>
      </c>
      <c r="AC95" s="19">
        <f t="shared" si="3"/>
        <v>1.369</v>
      </c>
      <c r="AD95" s="20">
        <f t="shared" si="4"/>
        <v>550.48465999999996</v>
      </c>
      <c r="AE95" s="20">
        <f t="shared" si="5"/>
        <v>281.45833738106069</v>
      </c>
    </row>
    <row r="96" spans="1:31" x14ac:dyDescent="0.3">
      <c r="A96" t="s">
        <v>611</v>
      </c>
      <c r="B96" t="s">
        <v>149</v>
      </c>
      <c r="C96" s="5" t="s">
        <v>150</v>
      </c>
      <c r="D96" s="14">
        <v>0.39700000000000002</v>
      </c>
      <c r="E96" s="13">
        <v>105.43</v>
      </c>
      <c r="F96" s="14">
        <v>0.33300000000000002</v>
      </c>
      <c r="G96" s="13">
        <v>90.1</v>
      </c>
      <c r="H96" s="14">
        <v>0.35899999999999999</v>
      </c>
      <c r="I96" s="13">
        <v>110.94</v>
      </c>
      <c r="J96" s="14">
        <v>0.41</v>
      </c>
      <c r="K96" s="13">
        <v>104.33</v>
      </c>
      <c r="L96" s="14">
        <v>0.45800000000000002</v>
      </c>
      <c r="M96" s="13">
        <v>130.43</v>
      </c>
      <c r="N96" s="14">
        <v>0.59499999999999997</v>
      </c>
      <c r="O96" s="13">
        <v>198.27</v>
      </c>
      <c r="P96" s="14">
        <v>0.64300000000000002</v>
      </c>
      <c r="Q96" s="13">
        <v>212.36</v>
      </c>
      <c r="R96" s="14">
        <v>0.70399999999999996</v>
      </c>
      <c r="S96" s="13">
        <v>225.73</v>
      </c>
      <c r="T96" s="14">
        <v>0.68400000000000005</v>
      </c>
      <c r="U96" s="13">
        <v>133.77000000000001</v>
      </c>
      <c r="V96" s="14">
        <v>0.55400000000000005</v>
      </c>
      <c r="W96" s="13">
        <v>81.900000000000006</v>
      </c>
      <c r="X96" s="14">
        <v>0.503</v>
      </c>
      <c r="Y96" s="13">
        <v>77.69</v>
      </c>
      <c r="Z96" s="14">
        <v>0.43099999999999999</v>
      </c>
      <c r="AA96" s="13">
        <v>61.989999999999988</v>
      </c>
      <c r="AB96" s="10" t="e">
        <f>SUM(D96,F96,H96,#REF!,J96,L96,N96,P96,R96,T96,V96,X96,Z96)</f>
        <v>#REF!</v>
      </c>
      <c r="AC96" s="19">
        <f t="shared" si="3"/>
        <v>6.0709999999999997</v>
      </c>
      <c r="AD96" s="20">
        <f t="shared" si="4"/>
        <v>1872.5941905</v>
      </c>
      <c r="AE96" s="20">
        <f t="shared" si="5"/>
        <v>957.44220637785497</v>
      </c>
    </row>
    <row r="97" spans="1:31" x14ac:dyDescent="0.3">
      <c r="A97" t="s">
        <v>612</v>
      </c>
      <c r="B97" t="s">
        <v>151</v>
      </c>
      <c r="C97" s="5" t="s">
        <v>152</v>
      </c>
      <c r="D97" s="14">
        <v>3.2000000000000001E-2</v>
      </c>
      <c r="E97" s="13">
        <v>12.8</v>
      </c>
      <c r="F97" s="14">
        <v>0.03</v>
      </c>
      <c r="G97" s="13">
        <v>12.17</v>
      </c>
      <c r="H97" s="14">
        <v>3.1E-2</v>
      </c>
      <c r="I97" s="13">
        <v>14.15</v>
      </c>
      <c r="J97" s="14">
        <v>3.4000000000000002E-2</v>
      </c>
      <c r="K97" s="13">
        <v>13.27</v>
      </c>
      <c r="L97" s="14">
        <v>3.7999999999999999E-2</v>
      </c>
      <c r="M97" s="13">
        <v>15.29</v>
      </c>
      <c r="N97" s="14">
        <v>4.3999999999999997E-2</v>
      </c>
      <c r="O97" s="13">
        <v>19.41</v>
      </c>
      <c r="P97" s="14">
        <v>4.4999999999999998E-2</v>
      </c>
      <c r="Q97" s="13">
        <v>19.510000000000002</v>
      </c>
      <c r="R97" s="14">
        <v>4.9000000000000002E-2</v>
      </c>
      <c r="S97" s="13">
        <v>20.53</v>
      </c>
      <c r="T97" s="14">
        <v>4.9000000000000002E-2</v>
      </c>
      <c r="U97" s="13">
        <v>12.02</v>
      </c>
      <c r="V97" s="14">
        <v>0.13600000000000001</v>
      </c>
      <c r="W97" s="13">
        <v>21.13</v>
      </c>
      <c r="X97" s="14">
        <v>0.189</v>
      </c>
      <c r="Y97" s="13">
        <v>29.37</v>
      </c>
      <c r="Z97" s="14">
        <v>0.17199999999999999</v>
      </c>
      <c r="AA97" s="13">
        <v>24.75</v>
      </c>
      <c r="AB97" s="10" t="e">
        <f>SUM(D97,F97,H97,#REF!,J97,L97,N97,P97,R97,T97,V97,X97,Z97)</f>
        <v>#REF!</v>
      </c>
      <c r="AC97" s="19">
        <f t="shared" si="3"/>
        <v>0.84899999999999998</v>
      </c>
      <c r="AD97" s="20">
        <f t="shared" si="4"/>
        <v>297.81528409999999</v>
      </c>
      <c r="AE97" s="20">
        <f t="shared" si="5"/>
        <v>152.27053685647525</v>
      </c>
    </row>
    <row r="98" spans="1:31" x14ac:dyDescent="0.3">
      <c r="A98" t="s">
        <v>613</v>
      </c>
      <c r="B98" t="s">
        <v>153</v>
      </c>
      <c r="C98" s="5" t="s">
        <v>154</v>
      </c>
      <c r="D98" s="14">
        <v>0.158</v>
      </c>
      <c r="E98" s="13">
        <v>50.08</v>
      </c>
      <c r="F98" s="14">
        <v>0.13900000000000001</v>
      </c>
      <c r="G98" s="13">
        <v>45.23</v>
      </c>
      <c r="H98" s="14">
        <v>0.14699999999999999</v>
      </c>
      <c r="I98" s="13">
        <v>54.03</v>
      </c>
      <c r="J98" s="14">
        <v>0.16900000000000001</v>
      </c>
      <c r="K98" s="13">
        <v>51.56</v>
      </c>
      <c r="L98" s="14">
        <v>0.192</v>
      </c>
      <c r="M98" s="13">
        <v>62.84</v>
      </c>
      <c r="N98" s="14">
        <v>0.23300000000000001</v>
      </c>
      <c r="O98" s="13">
        <v>86.51</v>
      </c>
      <c r="P98" s="14">
        <v>0.252</v>
      </c>
      <c r="Q98" s="13">
        <v>91.78</v>
      </c>
      <c r="R98" s="14">
        <v>0.27300000000000002</v>
      </c>
      <c r="S98" s="13">
        <v>96.449999999999989</v>
      </c>
      <c r="T98" s="14">
        <v>0.26600000000000001</v>
      </c>
      <c r="U98" s="13">
        <v>56.57</v>
      </c>
      <c r="V98" s="14">
        <v>0.19900000000000001</v>
      </c>
      <c r="W98" s="13">
        <v>33.72</v>
      </c>
      <c r="X98" s="14">
        <v>0.216</v>
      </c>
      <c r="Y98" s="13">
        <v>37.61</v>
      </c>
      <c r="Z98" s="14">
        <v>0.186</v>
      </c>
      <c r="AA98" s="13">
        <v>30.85</v>
      </c>
      <c r="AB98" s="10" t="e">
        <f>SUM(D98,F98,H98,#REF!,J98,L98,N98,P98,R98,T98,V98,X98,Z98)</f>
        <v>#REF!</v>
      </c>
      <c r="AC98" s="19">
        <f t="shared" si="3"/>
        <v>2.4300000000000002</v>
      </c>
      <c r="AD98" s="20">
        <f t="shared" si="4"/>
        <v>848.96801249999999</v>
      </c>
      <c r="AE98" s="20">
        <f t="shared" si="5"/>
        <v>434.07045218653968</v>
      </c>
    </row>
    <row r="99" spans="1:31" x14ac:dyDescent="0.3">
      <c r="C99" s="5" t="s">
        <v>155</v>
      </c>
      <c r="G99" s="13"/>
      <c r="I99" s="13"/>
      <c r="K99" s="13"/>
      <c r="M99" s="13"/>
      <c r="O99" s="13"/>
      <c r="Q99" s="13"/>
      <c r="S99" s="13"/>
      <c r="U99" s="13"/>
      <c r="W99" s="13"/>
      <c r="Y99" s="13"/>
      <c r="AA99" s="13"/>
      <c r="AB99" s="10" t="e">
        <f>SUM(D99,F99,H99,#REF!,J99,L99,N99,P99,R99,T99,V99,X99,Z99)</f>
        <v>#REF!</v>
      </c>
      <c r="AC99" s="19"/>
      <c r="AD99" s="20"/>
      <c r="AE99" s="20"/>
    </row>
    <row r="100" spans="1:31" x14ac:dyDescent="0.3">
      <c r="A100" t="s">
        <v>614</v>
      </c>
      <c r="B100" t="s">
        <v>156</v>
      </c>
      <c r="C100" s="5" t="s">
        <v>157</v>
      </c>
      <c r="D100" s="14">
        <v>2.4E-2</v>
      </c>
      <c r="E100" s="13">
        <v>10.78</v>
      </c>
      <c r="F100" s="14">
        <v>2.3E-2</v>
      </c>
      <c r="G100" s="13">
        <v>10.72</v>
      </c>
      <c r="H100" s="14">
        <v>2.1000000000000001E-2</v>
      </c>
      <c r="I100" s="13">
        <v>10.77</v>
      </c>
      <c r="J100" s="14">
        <v>2.1999999999999999E-2</v>
      </c>
      <c r="K100" s="13">
        <v>10.64</v>
      </c>
      <c r="L100" s="14">
        <v>2.4E-2</v>
      </c>
      <c r="M100" s="13">
        <v>11.93</v>
      </c>
      <c r="N100" s="14">
        <v>2.5999999999999999E-2</v>
      </c>
      <c r="O100" s="13">
        <v>13.67</v>
      </c>
      <c r="P100" s="14">
        <v>3.1E-2</v>
      </c>
      <c r="Q100" s="13">
        <v>15.39</v>
      </c>
      <c r="R100" s="14">
        <v>3.2000000000000001E-2</v>
      </c>
      <c r="S100" s="13">
        <v>15.43</v>
      </c>
      <c r="T100" s="14">
        <v>3.5000000000000003E-2</v>
      </c>
      <c r="U100" s="13">
        <v>9.4400000000000013</v>
      </c>
      <c r="V100" s="14">
        <v>3.2000000000000001E-2</v>
      </c>
      <c r="W100" s="13">
        <v>7.23</v>
      </c>
      <c r="X100" s="14">
        <v>0.14899999999999999</v>
      </c>
      <c r="Y100" s="13">
        <v>23.49</v>
      </c>
      <c r="Z100" s="14">
        <v>0.28199999999999997</v>
      </c>
      <c r="AA100" s="13">
        <v>38.82</v>
      </c>
      <c r="AB100" s="10" t="e">
        <f>SUM(D100,F100,H100,#REF!,J100,L100,N100,P100,R100,T100,V100,X100,Z100)</f>
        <v>#REF!</v>
      </c>
      <c r="AC100" s="19">
        <f t="shared" si="3"/>
        <v>0.70100000000000007</v>
      </c>
      <c r="AD100" s="20">
        <f t="shared" si="4"/>
        <v>253.80145339999999</v>
      </c>
      <c r="AE100" s="20">
        <f t="shared" si="5"/>
        <v>129.76662255922039</v>
      </c>
    </row>
    <row r="101" spans="1:31" x14ac:dyDescent="0.3">
      <c r="A101" t="s">
        <v>615</v>
      </c>
      <c r="B101" t="s">
        <v>158</v>
      </c>
      <c r="C101" s="5" t="s">
        <v>159</v>
      </c>
      <c r="D101" s="14">
        <v>1.6E-2</v>
      </c>
      <c r="E101" s="13">
        <v>8.92</v>
      </c>
      <c r="F101" s="14">
        <v>1.6E-2</v>
      </c>
      <c r="G101" s="13">
        <v>9.09</v>
      </c>
      <c r="H101" s="14">
        <v>1.4E-2</v>
      </c>
      <c r="I101" s="13">
        <v>8.91</v>
      </c>
      <c r="J101" s="14">
        <v>1.4999999999999999E-2</v>
      </c>
      <c r="K101" s="13">
        <v>9.1199999999999992</v>
      </c>
      <c r="L101" s="14">
        <v>1.6E-2</v>
      </c>
      <c r="M101" s="13">
        <v>9.89</v>
      </c>
      <c r="N101" s="14">
        <v>1.7999999999999999E-2</v>
      </c>
      <c r="O101" s="13">
        <v>11.2</v>
      </c>
      <c r="P101" s="14">
        <v>0.02</v>
      </c>
      <c r="Q101" s="13">
        <v>12</v>
      </c>
      <c r="R101" s="14">
        <v>2.1999999999999999E-2</v>
      </c>
      <c r="S101" s="13">
        <v>12.42</v>
      </c>
      <c r="T101" s="14">
        <v>2.1999999999999999E-2</v>
      </c>
      <c r="U101" s="13">
        <v>7.0299999999999994</v>
      </c>
      <c r="V101" s="14">
        <v>2.1999999999999999E-2</v>
      </c>
      <c r="W101" s="13">
        <v>5.87</v>
      </c>
      <c r="X101" s="14">
        <v>0.42</v>
      </c>
      <c r="Y101" s="13">
        <v>61.34</v>
      </c>
      <c r="Z101" s="14">
        <v>0.70799999999999996</v>
      </c>
      <c r="AA101" s="13">
        <v>92.96</v>
      </c>
      <c r="AB101" s="10" t="e">
        <f>SUM(D101,F101,H101,#REF!,J101,L101,N101,P101,R101,T101,V101,X101,Z101)</f>
        <v>#REF!</v>
      </c>
      <c r="AC101" s="19">
        <f t="shared" si="3"/>
        <v>1.3089999999999999</v>
      </c>
      <c r="AD101" s="20">
        <f t="shared" si="4"/>
        <v>408.56477599999994</v>
      </c>
      <c r="AE101" s="20">
        <f t="shared" si="5"/>
        <v>208.89585291155163</v>
      </c>
    </row>
    <row r="102" spans="1:31" x14ac:dyDescent="0.3">
      <c r="C102" s="5" t="s">
        <v>159</v>
      </c>
      <c r="G102" s="13"/>
      <c r="I102" s="13"/>
      <c r="K102" s="13"/>
      <c r="M102" s="13"/>
      <c r="O102" s="13"/>
      <c r="Q102" s="13"/>
      <c r="S102" s="13"/>
      <c r="U102" s="13"/>
      <c r="W102" s="13"/>
      <c r="Y102" s="13"/>
      <c r="AA102" s="13"/>
      <c r="AB102" s="10" t="e">
        <f>SUM(D102,F102,H102,#REF!,J102,L102,N102,P102,R102,T102,V102,X102,Z102)</f>
        <v>#REF!</v>
      </c>
      <c r="AC102" s="19"/>
      <c r="AD102" s="20"/>
      <c r="AE102" s="20"/>
    </row>
    <row r="103" spans="1:31" x14ac:dyDescent="0.3">
      <c r="C103" s="5" t="s">
        <v>160</v>
      </c>
      <c r="G103" s="13"/>
      <c r="I103" s="13"/>
      <c r="K103" s="13"/>
      <c r="M103" s="13"/>
      <c r="O103" s="13"/>
      <c r="Q103" s="13"/>
      <c r="S103" s="13"/>
      <c r="U103" s="13"/>
      <c r="W103" s="13"/>
      <c r="Y103" s="13"/>
      <c r="AA103" s="13"/>
      <c r="AB103" s="10" t="e">
        <f>SUM(D103,F103,H103,#REF!,J103,L103,N103,P103,R103,T103,V103,X103,Z103)</f>
        <v>#REF!</v>
      </c>
      <c r="AC103" s="19"/>
      <c r="AD103" s="20"/>
      <c r="AE103" s="20"/>
    </row>
    <row r="104" spans="1:31" x14ac:dyDescent="0.3">
      <c r="A104" t="s">
        <v>616</v>
      </c>
      <c r="B104" t="s">
        <v>161</v>
      </c>
      <c r="C104" s="5" t="s">
        <v>162</v>
      </c>
      <c r="D104" s="14">
        <v>3.4000000000000002E-2</v>
      </c>
      <c r="E104" s="13">
        <v>13.27</v>
      </c>
      <c r="F104" s="14">
        <v>3.2000000000000001E-2</v>
      </c>
      <c r="G104" s="13">
        <v>12.62</v>
      </c>
      <c r="H104" s="14">
        <v>3.5000000000000003E-2</v>
      </c>
      <c r="I104" s="13">
        <v>15.22</v>
      </c>
      <c r="J104" s="14">
        <v>3.6999999999999998E-2</v>
      </c>
      <c r="K104" s="13">
        <v>13.92</v>
      </c>
      <c r="L104" s="14">
        <v>4.2999999999999997E-2</v>
      </c>
      <c r="M104" s="13">
        <v>16.57</v>
      </c>
      <c r="N104" s="14">
        <v>4.9000000000000002E-2</v>
      </c>
      <c r="O104" s="13">
        <v>20.96</v>
      </c>
      <c r="P104" s="14">
        <v>5.1999999999999998E-2</v>
      </c>
      <c r="Q104" s="13">
        <v>21.67</v>
      </c>
      <c r="R104" s="14">
        <v>5.3999999999999999E-2</v>
      </c>
      <c r="S104" s="13">
        <v>22.03</v>
      </c>
      <c r="T104" s="14">
        <v>5.5E-2</v>
      </c>
      <c r="U104" s="13">
        <v>13.15</v>
      </c>
      <c r="V104" s="14">
        <v>4.4999999999999998E-2</v>
      </c>
      <c r="W104" s="13">
        <v>8.8000000000000007</v>
      </c>
      <c r="X104" s="14">
        <v>4.5999999999999999E-2</v>
      </c>
      <c r="Y104" s="13">
        <v>9.3999999999999986</v>
      </c>
      <c r="Z104" s="14">
        <v>3.9E-2</v>
      </c>
      <c r="AA104" s="13">
        <v>7.83</v>
      </c>
      <c r="AB104" s="10" t="e">
        <f>SUM(D104,F104,H104,#REF!,J104,L104,N104,P104,R104,T104,V104,X104,Z104)</f>
        <v>#REF!</v>
      </c>
      <c r="AC104" s="19">
        <f t="shared" si="3"/>
        <v>0.52099999999999991</v>
      </c>
      <c r="AD104" s="20">
        <f t="shared" si="4"/>
        <v>212.88941940000001</v>
      </c>
      <c r="AE104" s="20">
        <f t="shared" si="5"/>
        <v>108.84863173179674</v>
      </c>
    </row>
    <row r="105" spans="1:31" x14ac:dyDescent="0.3">
      <c r="A105" t="s">
        <v>617</v>
      </c>
      <c r="B105" t="s">
        <v>163</v>
      </c>
      <c r="C105" s="5" t="s">
        <v>836</v>
      </c>
      <c r="D105" s="14">
        <v>2.1000000000000001E-2</v>
      </c>
      <c r="E105" s="13">
        <v>16.55</v>
      </c>
      <c r="F105" s="14">
        <v>1.7999999999999999E-2</v>
      </c>
      <c r="G105" s="13">
        <v>15.48</v>
      </c>
      <c r="H105" s="14">
        <v>0.02</v>
      </c>
      <c r="I105" s="13">
        <v>17.989999999999998</v>
      </c>
      <c r="J105" s="14">
        <v>0.02</v>
      </c>
      <c r="K105" s="13">
        <v>17</v>
      </c>
      <c r="L105" s="14">
        <v>2.3E-2</v>
      </c>
      <c r="M105" s="13">
        <v>18.059999999999999</v>
      </c>
      <c r="N105" s="14">
        <v>2.7E-2</v>
      </c>
      <c r="O105" s="13">
        <v>20.95</v>
      </c>
      <c r="P105" s="14">
        <v>2.7E-2</v>
      </c>
      <c r="Q105" s="13">
        <v>20.54</v>
      </c>
      <c r="R105" s="14">
        <v>2.9000000000000001E-2</v>
      </c>
      <c r="S105" s="13">
        <v>21.32</v>
      </c>
      <c r="T105" s="14">
        <v>2.9000000000000001E-2</v>
      </c>
      <c r="U105" s="13">
        <v>11.81</v>
      </c>
      <c r="V105" s="14">
        <v>2.5000000000000001E-2</v>
      </c>
      <c r="W105" s="13">
        <v>9.23</v>
      </c>
      <c r="X105" s="14">
        <v>2.4E-2</v>
      </c>
      <c r="Y105" s="13">
        <v>9.8000000000000007</v>
      </c>
      <c r="Z105" s="14">
        <v>2.1999999999999999E-2</v>
      </c>
      <c r="AA105" s="13">
        <v>9.0399999999999991</v>
      </c>
      <c r="AB105" s="10" t="e">
        <f>SUM(D105,F105,H105,#REF!,J105,L105,N105,P105,R105,T105,V105,X105,Z105)</f>
        <v>#REF!</v>
      </c>
      <c r="AC105" s="19">
        <f t="shared" si="3"/>
        <v>0.28500000000000003</v>
      </c>
      <c r="AD105" s="20">
        <f t="shared" si="4"/>
        <v>225.8885004</v>
      </c>
      <c r="AE105" s="20">
        <f t="shared" si="5"/>
        <v>115.49495631010876</v>
      </c>
    </row>
    <row r="106" spans="1:31" x14ac:dyDescent="0.3">
      <c r="A106" t="s">
        <v>618</v>
      </c>
      <c r="B106" t="s">
        <v>164</v>
      </c>
      <c r="C106" s="5" t="s">
        <v>846</v>
      </c>
      <c r="D106" s="14">
        <v>9.0999999999999998E-2</v>
      </c>
      <c r="E106" s="13">
        <v>29.76</v>
      </c>
      <c r="F106" s="14">
        <v>8.2000000000000003E-2</v>
      </c>
      <c r="G106" s="13">
        <v>27.95</v>
      </c>
      <c r="H106" s="14">
        <v>7.1999999999999995E-2</v>
      </c>
      <c r="I106" s="13">
        <v>27.69</v>
      </c>
      <c r="J106" s="14">
        <v>7.9000000000000001E-2</v>
      </c>
      <c r="K106" s="13">
        <v>27.01</v>
      </c>
      <c r="L106" s="14">
        <v>8.7999999999999995E-2</v>
      </c>
      <c r="M106" s="13">
        <v>32.06</v>
      </c>
      <c r="N106" s="14">
        <v>0.10100000000000001</v>
      </c>
      <c r="O106" s="13">
        <v>40.57</v>
      </c>
      <c r="P106" s="14">
        <v>0.128</v>
      </c>
      <c r="Q106" s="13">
        <v>49.17</v>
      </c>
      <c r="R106" s="14">
        <v>0.13</v>
      </c>
      <c r="S106" s="13">
        <v>48.71</v>
      </c>
      <c r="T106" s="14">
        <v>0.13100000000000001</v>
      </c>
      <c r="U106" s="13">
        <v>29.16</v>
      </c>
      <c r="V106" s="14">
        <v>0.125</v>
      </c>
      <c r="W106" s="13">
        <v>21.77</v>
      </c>
      <c r="X106" s="14">
        <v>0.11899999999999999</v>
      </c>
      <c r="Y106" s="13">
        <v>21.11</v>
      </c>
      <c r="Z106" s="14">
        <v>0.11700000000000001</v>
      </c>
      <c r="AA106" s="13">
        <v>19.84</v>
      </c>
      <c r="AB106" s="10" t="e">
        <f>SUM(D106,F106,H106,#REF!,J106,L106,N106,P106,R106,T106,V106,X106,Z106)</f>
        <v>#REF!</v>
      </c>
      <c r="AC106" s="19">
        <f t="shared" si="3"/>
        <v>1.2630000000000001</v>
      </c>
      <c r="AD106" s="20">
        <f t="shared" si="4"/>
        <v>462.62166040000005</v>
      </c>
      <c r="AE106" s="20">
        <f t="shared" si="5"/>
        <v>236.53469902803417</v>
      </c>
    </row>
    <row r="107" spans="1:31" x14ac:dyDescent="0.3">
      <c r="A107" t="s">
        <v>619</v>
      </c>
      <c r="B107" t="s">
        <v>165</v>
      </c>
      <c r="C107" s="5" t="s">
        <v>166</v>
      </c>
      <c r="D107" s="14">
        <v>0.18099999999999999</v>
      </c>
      <c r="E107" s="13">
        <v>55.400000000000013</v>
      </c>
      <c r="F107" s="14">
        <v>0.159</v>
      </c>
      <c r="G107" s="13">
        <v>49.84</v>
      </c>
      <c r="H107" s="14">
        <v>0.17100000000000001</v>
      </c>
      <c r="I107" s="13">
        <v>60.48</v>
      </c>
      <c r="J107" s="14">
        <v>0.19500000000000001</v>
      </c>
      <c r="K107" s="13">
        <v>57.27</v>
      </c>
      <c r="L107" s="14">
        <v>0.223</v>
      </c>
      <c r="M107" s="13">
        <v>70.759999999999991</v>
      </c>
      <c r="N107" s="14">
        <v>0.27</v>
      </c>
      <c r="O107" s="13">
        <v>97.920000000000016</v>
      </c>
      <c r="P107" s="14">
        <v>0.311</v>
      </c>
      <c r="Q107" s="13">
        <v>109.99</v>
      </c>
      <c r="R107" s="14">
        <v>0.38500000000000001</v>
      </c>
      <c r="S107" s="13">
        <v>130.05000000000001</v>
      </c>
      <c r="T107" s="14">
        <v>0.34899999999999998</v>
      </c>
      <c r="U107" s="13">
        <v>71.91</v>
      </c>
      <c r="V107" s="14">
        <v>0.25600000000000001</v>
      </c>
      <c r="W107" s="13">
        <v>41.46</v>
      </c>
      <c r="X107" s="14">
        <v>0.21199999999999999</v>
      </c>
      <c r="Y107" s="13">
        <v>37.06</v>
      </c>
      <c r="Z107" s="14">
        <v>0.151</v>
      </c>
      <c r="AA107" s="13">
        <v>26.39</v>
      </c>
      <c r="AB107" s="10" t="e">
        <f>SUM(D107,F107,H107,#REF!,J107,L107,N107,P107,R107,T107,V107,X107,Z107)</f>
        <v>#REF!</v>
      </c>
      <c r="AC107" s="19">
        <f t="shared" si="3"/>
        <v>2.863</v>
      </c>
      <c r="AD107" s="20">
        <f t="shared" si="4"/>
        <v>977.5398606</v>
      </c>
      <c r="AE107" s="20">
        <f t="shared" si="5"/>
        <v>499.80819427046322</v>
      </c>
    </row>
    <row r="108" spans="1:31" x14ac:dyDescent="0.3">
      <c r="A108" t="s">
        <v>620</v>
      </c>
      <c r="B108" t="s">
        <v>167</v>
      </c>
      <c r="C108" s="5" t="s">
        <v>168</v>
      </c>
      <c r="D108" s="14">
        <v>0.246</v>
      </c>
      <c r="E108" s="13">
        <v>92.02000000000001</v>
      </c>
      <c r="F108" s="14">
        <v>0.21099999999999999</v>
      </c>
      <c r="G108" s="13">
        <v>82.75</v>
      </c>
      <c r="H108" s="14">
        <v>0.23</v>
      </c>
      <c r="I108" s="13">
        <v>99.62</v>
      </c>
      <c r="J108" s="14">
        <v>0.26</v>
      </c>
      <c r="K108" s="13">
        <v>94.81</v>
      </c>
      <c r="L108" s="14">
        <v>0.30299999999999999</v>
      </c>
      <c r="M108" s="13">
        <v>113.63</v>
      </c>
      <c r="N108" s="14">
        <v>0.374</v>
      </c>
      <c r="O108" s="13">
        <v>153.33000000000001</v>
      </c>
      <c r="P108" s="14">
        <v>0.44900000000000001</v>
      </c>
      <c r="Q108" s="13">
        <v>175.09</v>
      </c>
      <c r="R108" s="14">
        <v>0.8</v>
      </c>
      <c r="S108" s="13">
        <v>277.83999999999997</v>
      </c>
      <c r="T108" s="14">
        <v>0.746</v>
      </c>
      <c r="U108" s="13">
        <v>157.13</v>
      </c>
      <c r="V108" s="14">
        <v>0.36399999999999999</v>
      </c>
      <c r="W108" s="13">
        <v>66.88</v>
      </c>
      <c r="X108" s="14">
        <v>0.34799999999999998</v>
      </c>
      <c r="Y108" s="13">
        <v>67.960000000000008</v>
      </c>
      <c r="Z108" s="14">
        <v>0.28199999999999997</v>
      </c>
      <c r="AA108" s="13">
        <v>54.58</v>
      </c>
      <c r="AB108" s="10" t="e">
        <f>SUM(D108,F108,H108,#REF!,J108,L108,N108,P108,R108,T108,V108,X108,Z108)</f>
        <v>#REF!</v>
      </c>
      <c r="AC108" s="19">
        <f t="shared" si="3"/>
        <v>4.6130000000000004</v>
      </c>
      <c r="AD108" s="20">
        <f t="shared" si="4"/>
        <v>1766.8828864999998</v>
      </c>
      <c r="AE108" s="20">
        <f t="shared" si="5"/>
        <v>903.39287489198966</v>
      </c>
    </row>
    <row r="109" spans="1:31" x14ac:dyDescent="0.3">
      <c r="A109" t="s">
        <v>621</v>
      </c>
      <c r="B109" t="s">
        <v>169</v>
      </c>
      <c r="C109" s="5" t="s">
        <v>825</v>
      </c>
      <c r="D109" s="14">
        <v>0.12</v>
      </c>
      <c r="E109" s="13">
        <v>33.19</v>
      </c>
      <c r="F109" s="14">
        <v>0.1</v>
      </c>
      <c r="G109" s="13">
        <v>28.36</v>
      </c>
      <c r="H109" s="14">
        <v>0.114</v>
      </c>
      <c r="I109" s="13">
        <v>36.42</v>
      </c>
      <c r="J109" s="14">
        <v>0.13200000000000001</v>
      </c>
      <c r="K109" s="13">
        <v>34.729999999999997</v>
      </c>
      <c r="L109" s="14">
        <v>0.14599999999999999</v>
      </c>
      <c r="M109" s="13">
        <v>42.72</v>
      </c>
      <c r="N109" s="14">
        <v>0.17299999999999999</v>
      </c>
      <c r="O109" s="13">
        <v>59.239999999999988</v>
      </c>
      <c r="P109" s="14">
        <v>0.183</v>
      </c>
      <c r="Q109" s="13">
        <v>62.06</v>
      </c>
      <c r="R109" s="14">
        <v>0.19600000000000001</v>
      </c>
      <c r="S109" s="13">
        <v>64.62</v>
      </c>
      <c r="T109" s="14">
        <v>0.193</v>
      </c>
      <c r="U109" s="13">
        <v>38.619999999999997</v>
      </c>
      <c r="V109" s="14">
        <v>0.161</v>
      </c>
      <c r="W109" s="13">
        <v>24.54</v>
      </c>
      <c r="X109" s="14">
        <v>0.161</v>
      </c>
      <c r="Y109" s="13">
        <v>25.46</v>
      </c>
      <c r="Z109" s="14">
        <v>0.13500000000000001</v>
      </c>
      <c r="AA109" s="13">
        <v>20.05</v>
      </c>
      <c r="AB109" s="10" t="e">
        <f>SUM(D109,F109,H109,#REF!,J109,L109,N109,P109,R109,T109,V109,X109,Z109)</f>
        <v>#REF!</v>
      </c>
      <c r="AC109" s="19">
        <f t="shared" si="3"/>
        <v>1.8140000000000001</v>
      </c>
      <c r="AD109" s="20">
        <f t="shared" si="4"/>
        <v>573.88004609999996</v>
      </c>
      <c r="AE109" s="20">
        <f t="shared" si="5"/>
        <v>293.4202083514416</v>
      </c>
    </row>
    <row r="110" spans="1:31" x14ac:dyDescent="0.3">
      <c r="A110" t="s">
        <v>622</v>
      </c>
      <c r="B110" t="s">
        <v>170</v>
      </c>
      <c r="C110" s="5" t="s">
        <v>171</v>
      </c>
      <c r="D110" s="14">
        <v>4.2999999999999997E-2</v>
      </c>
      <c r="E110" s="13">
        <v>15.18</v>
      </c>
      <c r="F110" s="14">
        <v>4.1000000000000002E-2</v>
      </c>
      <c r="G110" s="13">
        <v>14.88</v>
      </c>
      <c r="H110" s="14">
        <v>3.7999999999999999E-2</v>
      </c>
      <c r="I110" s="13">
        <v>15.31</v>
      </c>
      <c r="J110" s="14">
        <v>0.04</v>
      </c>
      <c r="K110" s="13">
        <v>14.58</v>
      </c>
      <c r="L110" s="14">
        <v>4.5999999999999999E-2</v>
      </c>
      <c r="M110" s="13">
        <v>17.52</v>
      </c>
      <c r="N110" s="14">
        <v>0.05</v>
      </c>
      <c r="O110" s="13">
        <v>21.08</v>
      </c>
      <c r="P110" s="14">
        <v>5.7000000000000002E-2</v>
      </c>
      <c r="Q110" s="13">
        <v>23.4</v>
      </c>
      <c r="R110" s="14">
        <v>6.2E-2</v>
      </c>
      <c r="S110" s="13">
        <v>24.42</v>
      </c>
      <c r="T110" s="14">
        <v>6.5000000000000002E-2</v>
      </c>
      <c r="U110" s="13">
        <v>14.98</v>
      </c>
      <c r="V110" s="14">
        <v>0.06</v>
      </c>
      <c r="W110" s="13">
        <v>11.01</v>
      </c>
      <c r="X110" s="14">
        <v>5.1999999999999998E-2</v>
      </c>
      <c r="Y110" s="13">
        <v>9.9499999999999993</v>
      </c>
      <c r="Z110" s="14">
        <v>0.05</v>
      </c>
      <c r="AA110" s="13">
        <v>9.33</v>
      </c>
      <c r="AB110" s="10" t="e">
        <f>SUM(D110,F110,H110,#REF!,J110,L110,N110,P110,R110,T110,V110,X110,Z110)</f>
        <v>#REF!</v>
      </c>
      <c r="AC110" s="19">
        <f t="shared" si="3"/>
        <v>0.60400000000000009</v>
      </c>
      <c r="AD110" s="20">
        <f t="shared" si="4"/>
        <v>234.9104241</v>
      </c>
      <c r="AE110" s="20">
        <f t="shared" si="5"/>
        <v>120.10779265069051</v>
      </c>
    </row>
    <row r="111" spans="1:31" x14ac:dyDescent="0.3">
      <c r="A111" t="s">
        <v>623</v>
      </c>
      <c r="B111" t="s">
        <v>172</v>
      </c>
      <c r="C111" s="5" t="s">
        <v>830</v>
      </c>
      <c r="D111" s="14">
        <v>0.22700000000000001</v>
      </c>
      <c r="E111" s="13">
        <v>57.96</v>
      </c>
      <c r="F111" s="14">
        <v>0.20200000000000001</v>
      </c>
      <c r="G111" s="13">
        <v>51.95</v>
      </c>
      <c r="H111" s="14">
        <v>0.216</v>
      </c>
      <c r="I111" s="13">
        <v>63.8</v>
      </c>
      <c r="J111" s="14">
        <v>0.24299999999999999</v>
      </c>
      <c r="K111" s="13">
        <v>59.03</v>
      </c>
      <c r="L111" s="14">
        <v>0.27</v>
      </c>
      <c r="M111" s="13">
        <v>74.22</v>
      </c>
      <c r="N111" s="14">
        <v>0.30299999999999999</v>
      </c>
      <c r="O111" s="13">
        <v>99.37</v>
      </c>
      <c r="P111" s="14">
        <v>0.312</v>
      </c>
      <c r="Q111" s="13">
        <v>101.82</v>
      </c>
      <c r="R111" s="14">
        <v>0.33700000000000002</v>
      </c>
      <c r="S111" s="13">
        <v>106.9</v>
      </c>
      <c r="T111" s="14">
        <v>0.313</v>
      </c>
      <c r="U111" s="13">
        <v>60.680000000000007</v>
      </c>
      <c r="V111" s="14">
        <v>0.28999999999999998</v>
      </c>
      <c r="W111" s="13">
        <v>42.14</v>
      </c>
      <c r="X111" s="14">
        <v>0.27</v>
      </c>
      <c r="Y111" s="13">
        <v>40.69</v>
      </c>
      <c r="Z111" s="14">
        <v>0.22800000000000001</v>
      </c>
      <c r="AA111" s="13">
        <v>31.84</v>
      </c>
      <c r="AB111" s="10" t="e">
        <f>SUM(D111,F111,H111,#REF!,J111,L111,N111,P111,R111,T111,V111,X111,Z111)</f>
        <v>#REF!</v>
      </c>
      <c r="AC111" s="19">
        <f t="shared" si="3"/>
        <v>3.2110000000000003</v>
      </c>
      <c r="AD111" s="20">
        <f t="shared" si="4"/>
        <v>958.0047904999999</v>
      </c>
      <c r="AE111" s="20">
        <f t="shared" si="5"/>
        <v>489.82007152973421</v>
      </c>
    </row>
    <row r="112" spans="1:31" x14ac:dyDescent="0.3">
      <c r="A112" t="s">
        <v>624</v>
      </c>
      <c r="B112" t="s">
        <v>173</v>
      </c>
      <c r="C112" s="5" t="s">
        <v>174</v>
      </c>
      <c r="D112" s="14">
        <v>4.4999999999999998E-2</v>
      </c>
      <c r="E112" s="13">
        <v>15.65</v>
      </c>
      <c r="F112" s="14">
        <v>3.7999999999999999E-2</v>
      </c>
      <c r="G112" s="13">
        <v>14.19</v>
      </c>
      <c r="H112" s="14">
        <v>3.6999999999999998E-2</v>
      </c>
      <c r="I112" s="13">
        <v>15.04</v>
      </c>
      <c r="J112" s="14">
        <v>0.04</v>
      </c>
      <c r="K112" s="13">
        <v>14.58</v>
      </c>
      <c r="L112" s="14">
        <v>4.4999999999999998E-2</v>
      </c>
      <c r="M112" s="13">
        <v>17.260000000000002</v>
      </c>
      <c r="N112" s="14">
        <v>0.05</v>
      </c>
      <c r="O112" s="13">
        <v>21.08</v>
      </c>
      <c r="P112" s="14">
        <v>5.8000000000000003E-2</v>
      </c>
      <c r="Q112" s="13">
        <v>23.72</v>
      </c>
      <c r="R112" s="14">
        <v>6.3E-2</v>
      </c>
      <c r="S112" s="13">
        <v>24.73</v>
      </c>
      <c r="T112" s="14">
        <v>6.4000000000000001E-2</v>
      </c>
      <c r="U112" s="13">
        <v>14.8</v>
      </c>
      <c r="V112" s="14">
        <v>6.0999999999999999E-2</v>
      </c>
      <c r="W112" s="13">
        <v>11.16</v>
      </c>
      <c r="X112" s="14">
        <v>5.1999999999999998E-2</v>
      </c>
      <c r="Y112" s="13">
        <v>9.9600000000000009</v>
      </c>
      <c r="Z112" s="14">
        <v>5.1999999999999998E-2</v>
      </c>
      <c r="AA112" s="13">
        <v>9.58</v>
      </c>
      <c r="AB112" s="10" t="e">
        <f>SUM(D112,F112,H112,#REF!,J112,L112,N112,P112,R112,T112,V112,X112,Z112)</f>
        <v>#REF!</v>
      </c>
      <c r="AC112" s="19">
        <f t="shared" si="3"/>
        <v>0.60500000000000009</v>
      </c>
      <c r="AD112" s="20">
        <f t="shared" si="4"/>
        <v>235.24026499999999</v>
      </c>
      <c r="AE112" s="20">
        <f t="shared" si="5"/>
        <v>120.27643762494695</v>
      </c>
    </row>
    <row r="113" spans="1:31" x14ac:dyDescent="0.3">
      <c r="A113" t="s">
        <v>625</v>
      </c>
      <c r="B113" t="s">
        <v>175</v>
      </c>
      <c r="C113" s="5" t="s">
        <v>844</v>
      </c>
      <c r="D113" s="14">
        <v>9.1999999999999998E-2</v>
      </c>
      <c r="E113" s="13">
        <v>26.53</v>
      </c>
      <c r="F113" s="14">
        <v>8.4000000000000005E-2</v>
      </c>
      <c r="G113" s="13">
        <v>24.84</v>
      </c>
      <c r="H113" s="14">
        <v>7.5999999999999998E-2</v>
      </c>
      <c r="I113" s="13">
        <v>25.32</v>
      </c>
      <c r="J113" s="14">
        <v>8.3000000000000004E-2</v>
      </c>
      <c r="K113" s="13">
        <v>24</v>
      </c>
      <c r="L113" s="14">
        <v>9.1999999999999998E-2</v>
      </c>
      <c r="M113" s="13">
        <v>29.2</v>
      </c>
      <c r="N113" s="14">
        <v>0.104</v>
      </c>
      <c r="O113" s="13">
        <v>37.75</v>
      </c>
      <c r="P113" s="14">
        <v>0.121</v>
      </c>
      <c r="Q113" s="13">
        <v>43.13</v>
      </c>
      <c r="R113" s="14">
        <v>0.126</v>
      </c>
      <c r="S113" s="13">
        <v>43.44</v>
      </c>
      <c r="T113" s="14">
        <v>0.13500000000000001</v>
      </c>
      <c r="U113" s="13">
        <v>27.91</v>
      </c>
      <c r="V113" s="14">
        <v>0.13300000000000001</v>
      </c>
      <c r="W113" s="13">
        <v>21.03</v>
      </c>
      <c r="X113" s="14">
        <v>0.109</v>
      </c>
      <c r="Y113" s="13">
        <v>17.920000000000002</v>
      </c>
      <c r="Z113" s="14">
        <v>0.11</v>
      </c>
      <c r="AA113" s="13">
        <v>16.96</v>
      </c>
      <c r="AB113" s="10" t="e">
        <f>SUM(D113,F113,H113,#REF!,J113,L113,N113,P113,R113,T113,V113,X113,Z113)</f>
        <v>#REF!</v>
      </c>
      <c r="AC113" s="19">
        <f t="shared" si="3"/>
        <v>1.2650000000000001</v>
      </c>
      <c r="AD113" s="20">
        <f t="shared" si="4"/>
        <v>418.14767059999997</v>
      </c>
      <c r="AE113" s="20">
        <f t="shared" si="5"/>
        <v>213.79550911889069</v>
      </c>
    </row>
    <row r="114" spans="1:31" x14ac:dyDescent="0.3">
      <c r="A114" t="s">
        <v>626</v>
      </c>
      <c r="B114" t="s">
        <v>176</v>
      </c>
      <c r="C114" s="5" t="s">
        <v>821</v>
      </c>
      <c r="D114" s="14">
        <v>5.8999999999999997E-2</v>
      </c>
      <c r="E114" s="13">
        <v>19.059999999999999</v>
      </c>
      <c r="F114" s="14">
        <v>5.1999999999999998E-2</v>
      </c>
      <c r="G114" s="13">
        <v>17.25</v>
      </c>
      <c r="H114" s="14">
        <v>5.6000000000000001E-2</v>
      </c>
      <c r="I114" s="13">
        <v>20.86</v>
      </c>
      <c r="J114" s="14">
        <v>6.2E-2</v>
      </c>
      <c r="K114" s="13">
        <v>19.39</v>
      </c>
      <c r="L114" s="14">
        <v>6.8000000000000005E-2</v>
      </c>
      <c r="M114" s="13">
        <v>22.91</v>
      </c>
      <c r="N114" s="14">
        <v>8.2000000000000003E-2</v>
      </c>
      <c r="O114" s="13">
        <v>31.14</v>
      </c>
      <c r="P114" s="14">
        <v>8.5000000000000006E-2</v>
      </c>
      <c r="Q114" s="13">
        <v>31.84</v>
      </c>
      <c r="R114" s="14">
        <v>9.1999999999999998E-2</v>
      </c>
      <c r="S114" s="13">
        <v>33.42</v>
      </c>
      <c r="T114" s="14">
        <v>9.0999999999999998E-2</v>
      </c>
      <c r="U114" s="13">
        <v>19.78</v>
      </c>
      <c r="V114" s="14">
        <v>7.5999999999999998E-2</v>
      </c>
      <c r="W114" s="13">
        <v>13</v>
      </c>
      <c r="X114" s="14">
        <v>7.4999999999999997E-2</v>
      </c>
      <c r="Y114" s="13">
        <v>13.45</v>
      </c>
      <c r="Z114" s="14">
        <v>6.4000000000000001E-2</v>
      </c>
      <c r="AA114" s="13">
        <v>11.02</v>
      </c>
      <c r="AB114" s="10" t="e">
        <f>SUM(D114,F114,H114,#REF!,J114,L114,N114,P114,R114,T114,V114,X114,Z114)</f>
        <v>#REF!</v>
      </c>
      <c r="AC114" s="19">
        <f t="shared" si="3"/>
        <v>0.86199999999999988</v>
      </c>
      <c r="AD114" s="20">
        <f t="shared" si="4"/>
        <v>307.84126750000001</v>
      </c>
      <c r="AE114" s="20">
        <f t="shared" si="5"/>
        <v>157.39674076990335</v>
      </c>
    </row>
    <row r="115" spans="1:31" x14ac:dyDescent="0.3">
      <c r="A115" t="s">
        <v>627</v>
      </c>
      <c r="B115" t="s">
        <v>177</v>
      </c>
      <c r="C115" s="5" t="s">
        <v>178</v>
      </c>
      <c r="D115" s="14">
        <v>2.9000000000000001E-2</v>
      </c>
      <c r="E115" s="13">
        <v>12.11</v>
      </c>
      <c r="F115" s="14">
        <v>2.5000000000000001E-2</v>
      </c>
      <c r="G115" s="13">
        <v>11.01</v>
      </c>
      <c r="H115" s="14">
        <v>2.8000000000000001E-2</v>
      </c>
      <c r="I115" s="13">
        <v>13.35</v>
      </c>
      <c r="J115" s="14">
        <v>0.03</v>
      </c>
      <c r="K115" s="13">
        <v>12.4</v>
      </c>
      <c r="L115" s="14">
        <v>3.3000000000000002E-2</v>
      </c>
      <c r="M115" s="13">
        <v>14.04</v>
      </c>
      <c r="N115" s="14">
        <v>3.9E-2</v>
      </c>
      <c r="O115" s="13">
        <v>17.87</v>
      </c>
      <c r="P115" s="14">
        <v>3.9E-2</v>
      </c>
      <c r="Q115" s="13">
        <v>17.670000000000002</v>
      </c>
      <c r="R115" s="14">
        <v>4.2999999999999997E-2</v>
      </c>
      <c r="S115" s="13">
        <v>18.73</v>
      </c>
      <c r="T115" s="14">
        <v>4.2000000000000003E-2</v>
      </c>
      <c r="U115" s="13">
        <v>10.74</v>
      </c>
      <c r="V115" s="14">
        <v>3.5000000000000003E-2</v>
      </c>
      <c r="W115" s="13">
        <v>7.4499999999999993</v>
      </c>
      <c r="X115" s="14">
        <v>3.5999999999999997E-2</v>
      </c>
      <c r="Y115" s="13">
        <v>8.02</v>
      </c>
      <c r="Z115" s="14">
        <v>3.1E-2</v>
      </c>
      <c r="AA115" s="13">
        <v>6.81</v>
      </c>
      <c r="AB115" s="10" t="e">
        <f>SUM(D115,F115,H115,#REF!,J115,L115,N115,P115,R115,T115,V115,X115,Z115)</f>
        <v>#REF!</v>
      </c>
      <c r="AC115" s="19">
        <f t="shared" si="3"/>
        <v>0.40999999999999992</v>
      </c>
      <c r="AD115" s="20">
        <f t="shared" si="4"/>
        <v>181.76150659999999</v>
      </c>
      <c r="AE115" s="20">
        <f t="shared" si="5"/>
        <v>92.933182638572873</v>
      </c>
    </row>
    <row r="116" spans="1:31" x14ac:dyDescent="0.3">
      <c r="A116" t="s">
        <v>628</v>
      </c>
      <c r="B116" t="s">
        <v>179</v>
      </c>
      <c r="C116" s="5" t="s">
        <v>831</v>
      </c>
      <c r="D116" s="14">
        <v>3.9E-2</v>
      </c>
      <c r="E116" s="13">
        <v>14.43</v>
      </c>
      <c r="F116" s="14">
        <v>3.5000000000000003E-2</v>
      </c>
      <c r="G116" s="13">
        <v>13.32</v>
      </c>
      <c r="H116" s="14">
        <v>3.6999999999999998E-2</v>
      </c>
      <c r="I116" s="13">
        <v>15.76</v>
      </c>
      <c r="J116" s="14">
        <v>4.2000000000000003E-2</v>
      </c>
      <c r="K116" s="13">
        <v>15.01</v>
      </c>
      <c r="L116" s="14">
        <v>4.4999999999999998E-2</v>
      </c>
      <c r="M116" s="13">
        <v>17.07</v>
      </c>
      <c r="N116" s="14">
        <v>5.2999999999999999E-2</v>
      </c>
      <c r="O116" s="13">
        <v>22.19</v>
      </c>
      <c r="P116" s="14">
        <v>5.5E-2</v>
      </c>
      <c r="Q116" s="13">
        <v>22.6</v>
      </c>
      <c r="R116" s="14">
        <v>5.8999999999999997E-2</v>
      </c>
      <c r="S116" s="13">
        <v>23.52</v>
      </c>
      <c r="T116" s="14">
        <v>5.8000000000000003E-2</v>
      </c>
      <c r="U116" s="13">
        <v>13.7</v>
      </c>
      <c r="V116" s="14">
        <v>4.9000000000000002E-2</v>
      </c>
      <c r="W116" s="13">
        <v>9.34</v>
      </c>
      <c r="X116" s="14">
        <v>4.9000000000000002E-2</v>
      </c>
      <c r="Y116" s="13">
        <v>9.82</v>
      </c>
      <c r="Z116" s="14">
        <v>4.2000000000000003E-2</v>
      </c>
      <c r="AA116" s="13">
        <v>8.2199999999999989</v>
      </c>
      <c r="AB116" s="10" t="e">
        <f>SUM(D116,F116,H116,#REF!,J116,L116,N116,P116,R116,T116,V116,X116,Z116)</f>
        <v>#REF!</v>
      </c>
      <c r="AC116" s="19">
        <f t="shared" si="3"/>
        <v>0.56300000000000006</v>
      </c>
      <c r="AD116" s="20">
        <f t="shared" si="4"/>
        <v>224.24549640000001</v>
      </c>
      <c r="AE116" s="20">
        <f t="shared" si="5"/>
        <v>114.65490170413585</v>
      </c>
    </row>
    <row r="117" spans="1:31" x14ac:dyDescent="0.3">
      <c r="A117" t="s">
        <v>629</v>
      </c>
      <c r="B117" t="s">
        <v>180</v>
      </c>
      <c r="C117" s="5" t="s">
        <v>181</v>
      </c>
      <c r="D117" s="14">
        <v>9.8000000000000004E-2</v>
      </c>
      <c r="E117" s="13">
        <v>36.19</v>
      </c>
      <c r="F117" s="14">
        <v>8.3000000000000004E-2</v>
      </c>
      <c r="G117" s="13">
        <v>32.260000000000012</v>
      </c>
      <c r="H117" s="14">
        <v>0.23599999999999999</v>
      </c>
      <c r="I117" s="13">
        <v>77.91</v>
      </c>
      <c r="J117" s="14">
        <v>0.66600000000000004</v>
      </c>
      <c r="K117" s="13">
        <v>160.37</v>
      </c>
      <c r="L117" s="14">
        <v>0.77200000000000002</v>
      </c>
      <c r="M117" s="13">
        <v>210.17</v>
      </c>
      <c r="N117" s="14">
        <v>0.91500000000000004</v>
      </c>
      <c r="O117" s="13">
        <v>297.05</v>
      </c>
      <c r="P117" s="14">
        <v>0.96299999999999997</v>
      </c>
      <c r="Q117" s="13">
        <v>311</v>
      </c>
      <c r="R117" s="14">
        <v>1.0680000000000001</v>
      </c>
      <c r="S117" s="13">
        <v>334.91</v>
      </c>
      <c r="T117" s="14">
        <v>1.048</v>
      </c>
      <c r="U117" s="13">
        <v>200.98</v>
      </c>
      <c r="V117" s="14">
        <v>0.8</v>
      </c>
      <c r="W117" s="13">
        <v>115.29</v>
      </c>
      <c r="X117" s="14">
        <v>0.83399999999999996</v>
      </c>
      <c r="Y117" s="13">
        <v>123.91</v>
      </c>
      <c r="Z117" s="14">
        <v>0.70899999999999996</v>
      </c>
      <c r="AA117" s="13">
        <v>97.32</v>
      </c>
      <c r="AB117" s="10" t="e">
        <f>SUM(D117,F117,H117,#REF!,J117,L117,N117,P117,R117,T117,V117,X117,Z117)</f>
        <v>#REF!</v>
      </c>
      <c r="AC117" s="19">
        <f t="shared" si="3"/>
        <v>8.1920000000000002</v>
      </c>
      <c r="AD117" s="20">
        <f t="shared" si="4"/>
        <v>2511.1186250000005</v>
      </c>
      <c r="AE117" s="20">
        <f t="shared" si="5"/>
        <v>1283.9145656831117</v>
      </c>
    </row>
    <row r="118" spans="1:31" x14ac:dyDescent="0.3">
      <c r="C118" s="5" t="s">
        <v>182</v>
      </c>
      <c r="G118" s="13"/>
      <c r="I118" s="13"/>
      <c r="K118" s="13"/>
      <c r="M118" s="13"/>
      <c r="O118" s="13"/>
      <c r="Q118" s="13"/>
      <c r="S118" s="13"/>
      <c r="U118" s="13"/>
      <c r="W118" s="13"/>
      <c r="Y118" s="13"/>
      <c r="AA118" s="13"/>
      <c r="AB118" s="10" t="e">
        <f>SUM(D118,F118,H118,#REF!,J118,L118,N118,P118,R118,T118,V118,X118,Z118)</f>
        <v>#REF!</v>
      </c>
      <c r="AC118" s="19"/>
      <c r="AD118" s="20"/>
      <c r="AE118" s="20"/>
    </row>
    <row r="119" spans="1:31" x14ac:dyDescent="0.3">
      <c r="C119" s="5" t="s">
        <v>183</v>
      </c>
      <c r="G119" s="13"/>
      <c r="I119" s="13"/>
      <c r="K119" s="13"/>
      <c r="M119" s="13"/>
      <c r="O119" s="13"/>
      <c r="Q119" s="13"/>
      <c r="S119" s="13"/>
      <c r="U119" s="13"/>
      <c r="W119" s="13"/>
      <c r="Y119" s="13"/>
      <c r="AA119" s="13"/>
      <c r="AB119" s="10" t="e">
        <f>SUM(D119,F119,H119,#REF!,J119,L119,N119,P119,R119,T119,V119,X119,Z119)</f>
        <v>#REF!</v>
      </c>
      <c r="AC119" s="19"/>
      <c r="AD119" s="20"/>
      <c r="AE119" s="20"/>
    </row>
    <row r="120" spans="1:31" x14ac:dyDescent="0.3">
      <c r="A120" t="s">
        <v>630</v>
      </c>
      <c r="B120" t="s">
        <v>184</v>
      </c>
      <c r="C120" s="5" t="s">
        <v>185</v>
      </c>
      <c r="D120" s="14">
        <v>9.0999999999999998E-2</v>
      </c>
      <c r="E120" s="13">
        <v>26.3</v>
      </c>
      <c r="F120" s="14">
        <v>8.5000000000000006E-2</v>
      </c>
      <c r="G120" s="13">
        <v>25.06</v>
      </c>
      <c r="H120" s="14">
        <v>0.08</v>
      </c>
      <c r="I120" s="13">
        <v>26.77</v>
      </c>
      <c r="J120" s="14">
        <v>0.09</v>
      </c>
      <c r="K120" s="13">
        <v>25.53</v>
      </c>
      <c r="L120" s="14">
        <v>0.10299999999999999</v>
      </c>
      <c r="M120" s="13">
        <v>32</v>
      </c>
      <c r="N120" s="14">
        <v>0.112</v>
      </c>
      <c r="O120" s="13">
        <v>40.22</v>
      </c>
      <c r="P120" s="14">
        <v>0.13700000000000001</v>
      </c>
      <c r="Q120" s="13">
        <v>48.070000000000007</v>
      </c>
      <c r="R120" s="14">
        <v>0.14099999999999999</v>
      </c>
      <c r="S120" s="13">
        <v>47.73</v>
      </c>
      <c r="T120" s="14">
        <v>0.154</v>
      </c>
      <c r="U120" s="13">
        <v>31.41</v>
      </c>
      <c r="V120" s="14">
        <v>0.14199999999999999</v>
      </c>
      <c r="W120" s="13">
        <v>22.24</v>
      </c>
      <c r="X120" s="14">
        <v>0.11600000000000001</v>
      </c>
      <c r="Y120" s="13">
        <v>18.989999999999998</v>
      </c>
      <c r="Z120" s="14">
        <v>0.112</v>
      </c>
      <c r="AA120" s="13">
        <v>17.21</v>
      </c>
      <c r="AB120" s="10" t="e">
        <f>SUM(D120,F120,H120,#REF!,J120,L120,N120,P120,R120,T120,V120,X120,Z120)</f>
        <v>#REF!</v>
      </c>
      <c r="AC120" s="19">
        <f t="shared" si="3"/>
        <v>1.3630000000000002</v>
      </c>
      <c r="AD120" s="20">
        <f t="shared" si="4"/>
        <v>447.41132549999998</v>
      </c>
      <c r="AE120" s="20">
        <f t="shared" si="5"/>
        <v>228.75777828338866</v>
      </c>
    </row>
    <row r="121" spans="1:31" x14ac:dyDescent="0.3">
      <c r="A121" t="s">
        <v>631</v>
      </c>
      <c r="B121" t="s">
        <v>186</v>
      </c>
      <c r="C121" s="5" t="s">
        <v>187</v>
      </c>
      <c r="D121" s="14">
        <v>0.23899999999999999</v>
      </c>
      <c r="E121" s="13">
        <v>90.389999999999986</v>
      </c>
      <c r="F121" s="14">
        <v>0.20699999999999999</v>
      </c>
      <c r="G121" s="13">
        <v>81.819999999999993</v>
      </c>
      <c r="H121" s="14">
        <v>0.23100000000000001</v>
      </c>
      <c r="I121" s="13">
        <v>99.88</v>
      </c>
      <c r="J121" s="14">
        <v>0.25800000000000001</v>
      </c>
      <c r="K121" s="13">
        <v>94.350000000000009</v>
      </c>
      <c r="L121" s="14">
        <v>0.28899999999999998</v>
      </c>
      <c r="M121" s="13">
        <v>110.07</v>
      </c>
      <c r="N121" s="14">
        <v>0.36199999999999999</v>
      </c>
      <c r="O121" s="13">
        <v>149.63999999999999</v>
      </c>
      <c r="P121" s="14">
        <v>0.41799999999999998</v>
      </c>
      <c r="Q121" s="13">
        <v>165.54</v>
      </c>
      <c r="R121" s="14">
        <v>0.45400000000000001</v>
      </c>
      <c r="S121" s="13">
        <v>174.05</v>
      </c>
      <c r="T121" s="14">
        <v>0.39400000000000002</v>
      </c>
      <c r="U121" s="13">
        <v>92.13</v>
      </c>
      <c r="V121" s="14">
        <v>0.33500000000000002</v>
      </c>
      <c r="W121" s="13">
        <v>62.930000000000007</v>
      </c>
      <c r="X121" s="14">
        <v>0.35499999999999998</v>
      </c>
      <c r="Y121" s="13">
        <v>68.930000000000007</v>
      </c>
      <c r="Z121" s="14">
        <v>0.29599999999999999</v>
      </c>
      <c r="AA121" s="13">
        <v>56.350000000000009</v>
      </c>
      <c r="AB121" s="10" t="e">
        <f>SUM(D121,F121,H121,#REF!,J121,L121,N121,P121,R121,T121,V121,X121,Z121)</f>
        <v>#REF!</v>
      </c>
      <c r="AC121" s="19">
        <f t="shared" si="3"/>
        <v>3.8380000000000001</v>
      </c>
      <c r="AD121" s="20">
        <f t="shared" si="4"/>
        <v>1514.0373822000001</v>
      </c>
      <c r="AE121" s="20">
        <f t="shared" si="5"/>
        <v>774.11502134643627</v>
      </c>
    </row>
    <row r="122" spans="1:31" x14ac:dyDescent="0.3">
      <c r="C122" s="5" t="s">
        <v>188</v>
      </c>
      <c r="G122" s="13"/>
      <c r="I122" s="13"/>
      <c r="K122" s="13"/>
      <c r="M122" s="13"/>
      <c r="O122" s="13"/>
      <c r="Q122" s="13"/>
      <c r="S122" s="13"/>
      <c r="U122" s="13"/>
      <c r="W122" s="13"/>
      <c r="Y122" s="13"/>
      <c r="AA122" s="13"/>
      <c r="AB122" s="10" t="e">
        <f>SUM(D122,F122,H122,#REF!,J122,L122,N122,P122,R122,T122,V122,X122,Z122)</f>
        <v>#REF!</v>
      </c>
      <c r="AC122" s="19"/>
      <c r="AD122" s="20"/>
      <c r="AE122" s="20"/>
    </row>
    <row r="123" spans="1:31" x14ac:dyDescent="0.3">
      <c r="A123" t="s">
        <v>632</v>
      </c>
      <c r="B123" t="s">
        <v>189</v>
      </c>
      <c r="C123" s="5" t="s">
        <v>190</v>
      </c>
      <c r="D123" s="14">
        <v>0.53300000000000003</v>
      </c>
      <c r="E123" s="13">
        <v>128.84</v>
      </c>
      <c r="F123" s="14">
        <v>0.46500000000000002</v>
      </c>
      <c r="G123" s="13">
        <v>112.84</v>
      </c>
      <c r="H123" s="14">
        <v>0.5</v>
      </c>
      <c r="I123" s="13">
        <v>140.03</v>
      </c>
      <c r="J123" s="14">
        <v>0.56299999999999994</v>
      </c>
      <c r="K123" s="13">
        <v>129.09</v>
      </c>
      <c r="L123" s="14">
        <v>0.629</v>
      </c>
      <c r="M123" s="13">
        <v>165.41</v>
      </c>
      <c r="N123" s="14">
        <v>0.75600000000000001</v>
      </c>
      <c r="O123" s="13">
        <v>239.21</v>
      </c>
      <c r="P123" s="14">
        <v>0.80700000000000005</v>
      </c>
      <c r="Q123" s="13">
        <v>254.43</v>
      </c>
      <c r="R123" s="14">
        <v>1.1890000000000001</v>
      </c>
      <c r="S123" s="13">
        <v>362.46</v>
      </c>
      <c r="T123" s="14">
        <v>1.0740000000000001</v>
      </c>
      <c r="U123" s="13">
        <v>201.3</v>
      </c>
      <c r="V123" s="14">
        <v>0.70599999999999996</v>
      </c>
      <c r="W123" s="13">
        <v>98.48</v>
      </c>
      <c r="X123" s="14">
        <v>0.69299999999999995</v>
      </c>
      <c r="Y123" s="13">
        <v>99.759999999999991</v>
      </c>
      <c r="Z123" s="14">
        <v>0.58599999999999997</v>
      </c>
      <c r="AA123" s="13">
        <v>77.36</v>
      </c>
      <c r="AB123" s="10" t="e">
        <f>SUM(D123,F123,H123,#REF!,J123,L123,N123,P123,R123,T123,V123,X123,Z123)</f>
        <v>#REF!</v>
      </c>
      <c r="AC123" s="19">
        <f t="shared" si="3"/>
        <v>8.5009999999999994</v>
      </c>
      <c r="AD123" s="20">
        <f t="shared" si="4"/>
        <v>2465.0453269999998</v>
      </c>
      <c r="AE123" s="20">
        <f t="shared" si="5"/>
        <v>1260.3576624757775</v>
      </c>
    </row>
    <row r="124" spans="1:31" x14ac:dyDescent="0.3">
      <c r="A124" t="s">
        <v>633</v>
      </c>
      <c r="B124" t="s">
        <v>191</v>
      </c>
      <c r="C124" s="5" t="s">
        <v>192</v>
      </c>
      <c r="D124" s="14">
        <v>0.47499999999999998</v>
      </c>
      <c r="E124" s="13">
        <v>123.51</v>
      </c>
      <c r="F124" s="14">
        <v>0.42099999999999999</v>
      </c>
      <c r="G124" s="13">
        <v>110.47</v>
      </c>
      <c r="H124" s="14">
        <v>0.315</v>
      </c>
      <c r="I124" s="13">
        <v>99.11</v>
      </c>
      <c r="J124" s="14">
        <v>0.34200000000000003</v>
      </c>
      <c r="K124" s="13">
        <v>89.44</v>
      </c>
      <c r="L124" s="14">
        <v>0.38600000000000001</v>
      </c>
      <c r="M124" s="13">
        <v>112.15</v>
      </c>
      <c r="N124" s="14">
        <v>0.46200000000000002</v>
      </c>
      <c r="O124" s="13">
        <v>157.19</v>
      </c>
      <c r="P124" s="14">
        <v>0.49</v>
      </c>
      <c r="Q124" s="13">
        <v>165.18</v>
      </c>
      <c r="R124" s="14">
        <v>0.78900000000000003</v>
      </c>
      <c r="S124" s="13">
        <v>251.23</v>
      </c>
      <c r="T124" s="14">
        <v>0.72799999999999998</v>
      </c>
      <c r="U124" s="13">
        <v>141.88</v>
      </c>
      <c r="V124" s="14">
        <v>0.46100000000000002</v>
      </c>
      <c r="W124" s="13">
        <v>69.28</v>
      </c>
      <c r="X124" s="14">
        <v>0.44700000000000001</v>
      </c>
      <c r="Y124" s="13">
        <v>69.87</v>
      </c>
      <c r="Z124" s="14">
        <v>0.373</v>
      </c>
      <c r="AA124" s="13">
        <v>54.62</v>
      </c>
      <c r="AB124" s="10" t="e">
        <f>SUM(D124,F124,H124,#REF!,J124,L124,N124,P124,R124,T124,V124,X124,Z124)</f>
        <v>#REF!</v>
      </c>
      <c r="AC124" s="19">
        <f t="shared" si="3"/>
        <v>5.6890000000000009</v>
      </c>
      <c r="AD124" s="20">
        <f t="shared" si="4"/>
        <v>1764.7543395</v>
      </c>
      <c r="AE124" s="20">
        <f t="shared" si="5"/>
        <v>902.30456609214502</v>
      </c>
    </row>
    <row r="125" spans="1:31" x14ac:dyDescent="0.3">
      <c r="C125" s="5" t="s">
        <v>193</v>
      </c>
      <c r="G125" s="13"/>
      <c r="I125" s="13"/>
      <c r="K125" s="13"/>
      <c r="M125" s="13"/>
      <c r="O125" s="13"/>
      <c r="Q125" s="13"/>
      <c r="S125" s="13"/>
      <c r="U125" s="13"/>
      <c r="W125" s="13"/>
      <c r="Y125" s="13"/>
      <c r="AA125" s="13"/>
      <c r="AB125" s="10" t="e">
        <f>SUM(D125,F125,H125,#REF!,J125,L125,N125,P125,R125,T125,V125,X125,Z125)</f>
        <v>#REF!</v>
      </c>
      <c r="AC125" s="19"/>
      <c r="AD125" s="20"/>
      <c r="AE125" s="20"/>
    </row>
    <row r="126" spans="1:31" x14ac:dyDescent="0.3">
      <c r="A126" t="s">
        <v>634</v>
      </c>
      <c r="B126" t="s">
        <v>194</v>
      </c>
      <c r="C126" s="5" t="s">
        <v>195</v>
      </c>
      <c r="D126" s="14">
        <v>1.097</v>
      </c>
      <c r="E126" s="13">
        <v>289.11</v>
      </c>
      <c r="F126" s="14">
        <v>0.95299999999999996</v>
      </c>
      <c r="G126" s="13">
        <v>254.47</v>
      </c>
      <c r="H126" s="14">
        <v>1.0349999999999999</v>
      </c>
      <c r="I126" s="13">
        <v>315.7</v>
      </c>
      <c r="J126" s="14">
        <v>1.145</v>
      </c>
      <c r="K126" s="13">
        <v>288.56</v>
      </c>
      <c r="L126" s="14">
        <v>1.3049999999999999</v>
      </c>
      <c r="M126" s="13">
        <v>368.11</v>
      </c>
      <c r="N126" s="14">
        <v>1.5669999999999999</v>
      </c>
      <c r="O126" s="13">
        <v>521.65</v>
      </c>
      <c r="P126" s="14">
        <v>1.6919999999999999</v>
      </c>
      <c r="Q126" s="13">
        <v>558.33000000000004</v>
      </c>
      <c r="R126" s="14">
        <v>1.9990000000000001</v>
      </c>
      <c r="S126" s="13">
        <v>637.45000000000005</v>
      </c>
      <c r="T126" s="14">
        <v>1.907</v>
      </c>
      <c r="U126" s="13">
        <v>371.53</v>
      </c>
      <c r="V126" s="14">
        <v>1.3939999999999999</v>
      </c>
      <c r="W126" s="13">
        <v>206.61</v>
      </c>
      <c r="X126" s="14">
        <v>1.3939999999999999</v>
      </c>
      <c r="Y126" s="13">
        <v>214.04</v>
      </c>
      <c r="Z126" s="14">
        <v>1.1859999999999999</v>
      </c>
      <c r="AA126" s="13">
        <v>169.48</v>
      </c>
      <c r="AB126" s="10" t="e">
        <f>SUM(D126,F126,H126,#REF!,J126,L126,N126,P126,R126,T126,V126,X126,Z126)</f>
        <v>#REF!</v>
      </c>
      <c r="AC126" s="19">
        <f t="shared" si="3"/>
        <v>16.673999999999999</v>
      </c>
      <c r="AD126" s="20">
        <f t="shared" si="4"/>
        <v>5114.2234778000002</v>
      </c>
      <c r="AE126" s="20">
        <f t="shared" si="5"/>
        <v>2614.8609428222289</v>
      </c>
    </row>
    <row r="127" spans="1:31" x14ac:dyDescent="0.3">
      <c r="C127" s="5" t="s">
        <v>196</v>
      </c>
      <c r="G127" s="13"/>
      <c r="I127" s="13"/>
      <c r="K127" s="13"/>
      <c r="M127" s="13"/>
      <c r="O127" s="13"/>
      <c r="Q127" s="13"/>
      <c r="S127" s="13"/>
      <c r="U127" s="13"/>
      <c r="W127" s="13"/>
      <c r="Y127" s="13"/>
      <c r="AA127" s="13"/>
      <c r="AB127" s="10" t="e">
        <f>SUM(D127,F127,H127,#REF!,J127,L127,N127,P127,R127,T127,V127,X127,Z127)</f>
        <v>#REF!</v>
      </c>
      <c r="AC127" s="19"/>
      <c r="AD127" s="20"/>
      <c r="AE127" s="20"/>
    </row>
    <row r="128" spans="1:31" x14ac:dyDescent="0.3">
      <c r="A128" t="s">
        <v>635</v>
      </c>
      <c r="B128" t="s">
        <v>197</v>
      </c>
      <c r="C128" s="5" t="s">
        <v>198</v>
      </c>
      <c r="D128" s="14">
        <v>0.222</v>
      </c>
      <c r="E128" s="13">
        <v>56.8</v>
      </c>
      <c r="F128" s="14">
        <v>0.192</v>
      </c>
      <c r="G128" s="13">
        <v>49.66</v>
      </c>
      <c r="H128" s="14">
        <v>0.20599999999999999</v>
      </c>
      <c r="I128" s="13">
        <v>61.11999999999999</v>
      </c>
      <c r="J128" s="14">
        <v>0.23200000000000001</v>
      </c>
      <c r="K128" s="13">
        <v>56.62</v>
      </c>
      <c r="L128" s="14">
        <v>0.25800000000000001</v>
      </c>
      <c r="M128" s="13">
        <v>71.17</v>
      </c>
      <c r="N128" s="14">
        <v>0.29499999999999998</v>
      </c>
      <c r="O128" s="13">
        <v>96.910000000000011</v>
      </c>
      <c r="P128" s="14">
        <v>0.33300000000000002</v>
      </c>
      <c r="Q128" s="13">
        <v>108.31</v>
      </c>
      <c r="R128" s="14">
        <v>0.34799999999999998</v>
      </c>
      <c r="S128" s="13">
        <v>110.2</v>
      </c>
      <c r="T128" s="14">
        <v>0.31900000000000001</v>
      </c>
      <c r="U128" s="13">
        <v>61.9</v>
      </c>
      <c r="V128" s="14">
        <v>0.307</v>
      </c>
      <c r="W128" s="13">
        <v>44.349999999999987</v>
      </c>
      <c r="X128" s="14">
        <v>0.28100000000000003</v>
      </c>
      <c r="Y128" s="13">
        <v>42.23</v>
      </c>
      <c r="Z128" s="14">
        <v>0.23899999999999999</v>
      </c>
      <c r="AA128" s="13">
        <v>33.25</v>
      </c>
      <c r="AB128" s="10" t="e">
        <f>SUM(D128,F128,H128,#REF!,J128,L128,N128,P128,R128,T128,V128,X128,Z128)</f>
        <v>#REF!</v>
      </c>
      <c r="AC128" s="19">
        <f t="shared" si="3"/>
        <v>3.2319999999999998</v>
      </c>
      <c r="AD128" s="20">
        <f t="shared" si="4"/>
        <v>966.22298590000014</v>
      </c>
      <c r="AE128" s="20">
        <f t="shared" si="5"/>
        <v>494.02196811583826</v>
      </c>
    </row>
    <row r="129" spans="1:31" x14ac:dyDescent="0.3">
      <c r="A129" t="s">
        <v>636</v>
      </c>
      <c r="B129" t="s">
        <v>199</v>
      </c>
      <c r="C129" s="5" t="s">
        <v>832</v>
      </c>
      <c r="D129" s="14">
        <v>0.16300000000000001</v>
      </c>
      <c r="E129" s="13">
        <v>49.44</v>
      </c>
      <c r="F129" s="14">
        <v>0.14399999999999999</v>
      </c>
      <c r="G129" s="13">
        <v>44.63</v>
      </c>
      <c r="H129" s="14">
        <v>0.153</v>
      </c>
      <c r="I129" s="13">
        <v>53.71</v>
      </c>
      <c r="J129" s="14">
        <v>0.17199999999999999</v>
      </c>
      <c r="K129" s="13">
        <v>50.28</v>
      </c>
      <c r="L129" s="14">
        <v>0.214</v>
      </c>
      <c r="M129" s="13">
        <v>66.580000000000013</v>
      </c>
      <c r="N129" s="14">
        <v>0.253</v>
      </c>
      <c r="O129" s="13">
        <v>90.740000000000009</v>
      </c>
      <c r="P129" s="14">
        <v>0.26700000000000002</v>
      </c>
      <c r="Q129" s="13">
        <v>94.54</v>
      </c>
      <c r="R129" s="14">
        <v>0.28899999999999998</v>
      </c>
      <c r="S129" s="13">
        <v>99.309999999999988</v>
      </c>
      <c r="T129" s="14">
        <v>0.28100000000000003</v>
      </c>
      <c r="U129" s="13">
        <v>58.349999999999987</v>
      </c>
      <c r="V129" s="14">
        <v>0.23699999999999999</v>
      </c>
      <c r="W129" s="13">
        <v>37.989999999999988</v>
      </c>
      <c r="X129" s="14">
        <v>0.217</v>
      </c>
      <c r="Y129" s="13">
        <v>36.76</v>
      </c>
      <c r="Z129" s="14">
        <v>0.17699999999999999</v>
      </c>
      <c r="AA129" s="13">
        <v>28.74</v>
      </c>
      <c r="AB129" s="10" t="e">
        <f>SUM(D129,F129,H129,#REF!,J129,L129,N129,P129,R129,T129,V129,X129,Z129)</f>
        <v>#REF!</v>
      </c>
      <c r="AC129" s="19">
        <f t="shared" si="3"/>
        <v>2.5669999999999997</v>
      </c>
      <c r="AD129" s="20">
        <f t="shared" si="4"/>
        <v>865.76152720000005</v>
      </c>
      <c r="AE129" s="20">
        <f t="shared" si="5"/>
        <v>442.65683990939914</v>
      </c>
    </row>
    <row r="130" spans="1:31" x14ac:dyDescent="0.3">
      <c r="A130" t="s">
        <v>637</v>
      </c>
      <c r="B130" t="s">
        <v>200</v>
      </c>
      <c r="C130" s="5" t="s">
        <v>201</v>
      </c>
      <c r="D130" s="14">
        <v>1.0589999999999999</v>
      </c>
      <c r="E130" s="13">
        <v>258.76</v>
      </c>
      <c r="F130" s="14">
        <v>0.92100000000000004</v>
      </c>
      <c r="G130" s="13">
        <v>226.21</v>
      </c>
      <c r="H130" s="14">
        <v>1.0069999999999999</v>
      </c>
      <c r="I130" s="13">
        <v>284.86</v>
      </c>
      <c r="J130" s="14">
        <v>1.1579999999999999</v>
      </c>
      <c r="K130" s="13">
        <v>268.10000000000002</v>
      </c>
      <c r="L130" s="14">
        <v>1.3029999999999999</v>
      </c>
      <c r="M130" s="13">
        <v>345.04</v>
      </c>
      <c r="N130" s="14">
        <v>1.554</v>
      </c>
      <c r="O130" s="13">
        <v>494.31</v>
      </c>
      <c r="P130" s="14">
        <v>1.651</v>
      </c>
      <c r="Q130" s="13">
        <v>523.12</v>
      </c>
      <c r="R130" s="14">
        <v>1.788</v>
      </c>
      <c r="S130" s="13">
        <v>550.87</v>
      </c>
      <c r="T130" s="14">
        <v>1.748</v>
      </c>
      <c r="U130" s="13">
        <v>330.23</v>
      </c>
      <c r="V130" s="14">
        <v>1.4530000000000001</v>
      </c>
      <c r="W130" s="13">
        <v>203.89</v>
      </c>
      <c r="X130" s="14">
        <v>1.429</v>
      </c>
      <c r="Y130" s="13">
        <v>207.02</v>
      </c>
      <c r="Z130" s="14">
        <v>1.198</v>
      </c>
      <c r="AA130" s="13">
        <v>159.47999999999999</v>
      </c>
      <c r="AB130" s="10" t="e">
        <f>SUM(D130,F130,H130,#REF!,J130,L130,N130,P130,R130,T130,V130,X130,Z130)</f>
        <v>#REF!</v>
      </c>
      <c r="AC130" s="19">
        <f t="shared" si="3"/>
        <v>16.268999999999998</v>
      </c>
      <c r="AD130" s="20">
        <f t="shared" si="4"/>
        <v>4712.7296145999999</v>
      </c>
      <c r="AE130" s="20">
        <f t="shared" si="5"/>
        <v>2409.5803902179637</v>
      </c>
    </row>
    <row r="131" spans="1:31" x14ac:dyDescent="0.3">
      <c r="C131" s="5" t="s">
        <v>201</v>
      </c>
      <c r="G131" s="13"/>
      <c r="I131" s="13"/>
      <c r="K131" s="13"/>
      <c r="M131" s="13"/>
      <c r="O131" s="13"/>
      <c r="Q131" s="13"/>
      <c r="S131" s="13"/>
      <c r="U131" s="13"/>
      <c r="W131" s="13"/>
      <c r="Y131" s="13"/>
      <c r="AA131" s="13"/>
      <c r="AB131" s="10" t="e">
        <f>SUM(D131,F131,H131,#REF!,J131,L131,N131,P131,R131,T131,V131,X131,Z131)</f>
        <v>#REF!</v>
      </c>
      <c r="AC131" s="19"/>
      <c r="AD131" s="20"/>
      <c r="AE131" s="20"/>
    </row>
    <row r="132" spans="1:31" x14ac:dyDescent="0.3">
      <c r="A132" t="s">
        <v>638</v>
      </c>
      <c r="B132" t="s">
        <v>202</v>
      </c>
      <c r="C132" s="5" t="s">
        <v>203</v>
      </c>
      <c r="D132" s="14">
        <v>0.156</v>
      </c>
      <c r="E132" s="13">
        <v>41.529999999999987</v>
      </c>
      <c r="F132" s="14">
        <v>0.13700000000000001</v>
      </c>
      <c r="G132" s="13">
        <v>36.93</v>
      </c>
      <c r="H132" s="14">
        <v>0.14699999999999999</v>
      </c>
      <c r="I132" s="13">
        <v>45.29</v>
      </c>
      <c r="J132" s="14">
        <v>0.16400000000000001</v>
      </c>
      <c r="K132" s="13">
        <v>41.73</v>
      </c>
      <c r="L132" s="14">
        <v>0.18099999999999999</v>
      </c>
      <c r="M132" s="13">
        <v>51.6</v>
      </c>
      <c r="N132" s="14">
        <v>0.21199999999999999</v>
      </c>
      <c r="O132" s="13">
        <v>71.27000000000001</v>
      </c>
      <c r="P132" s="14">
        <v>0.22700000000000001</v>
      </c>
      <c r="Q132" s="13">
        <v>75.62</v>
      </c>
      <c r="R132" s="14">
        <v>0.24299999999999999</v>
      </c>
      <c r="S132" s="13">
        <v>78.73</v>
      </c>
      <c r="T132" s="14">
        <v>0.23699999999999999</v>
      </c>
      <c r="U132" s="13">
        <v>46.74</v>
      </c>
      <c r="V132" s="14">
        <v>0.19900000000000001</v>
      </c>
      <c r="W132" s="13">
        <v>29.69</v>
      </c>
      <c r="X132" s="14">
        <v>0.19800000000000001</v>
      </c>
      <c r="Y132" s="13">
        <v>30.63</v>
      </c>
      <c r="Z132" s="14">
        <v>0.16900000000000001</v>
      </c>
      <c r="AA132" s="13">
        <v>24.36</v>
      </c>
      <c r="AB132" s="10" t="e">
        <f>SUM(D132,F132,H132,#REF!,J132,L132,N132,P132,R132,T132,V132,X132,Z132)</f>
        <v>#REF!</v>
      </c>
      <c r="AC132" s="19">
        <f t="shared" ref="AC132:AC195" si="6">D132+F132+H132++J132+L132+N132+P132+R132+T132+V132+X132+Z132</f>
        <v>2.2700000000000005</v>
      </c>
      <c r="AD132" s="20">
        <f t="shared" ref="AD132:AD195" si="7">E132+G132+I132+K132+M132+O132+Q132+S132+(U132*1.95583)+(W132*1.95583)+(Y132*1.95583)+(AA132*1.95583)</f>
        <v>699.73517859999993</v>
      </c>
      <c r="AE132" s="20">
        <f t="shared" ref="AE132:AE195" si="8">(E132/1.95583)+(G132/1.95583)+(I132/1.95583)+(K132/1.95583)+(M132/1.95583)+(O132/1.95583)+(Q132/1.95583)+(S132/1.95583)+U132+W132+Y132+AA132</f>
        <v>357.76891580556594</v>
      </c>
    </row>
    <row r="133" spans="1:31" x14ac:dyDescent="0.3">
      <c r="A133" t="s">
        <v>639</v>
      </c>
      <c r="B133" t="s">
        <v>204</v>
      </c>
      <c r="C133" s="5" t="s">
        <v>205</v>
      </c>
      <c r="D133" s="14">
        <v>0.05</v>
      </c>
      <c r="E133" s="13">
        <v>16.8</v>
      </c>
      <c r="F133" s="14">
        <v>4.7E-2</v>
      </c>
      <c r="G133" s="13">
        <v>16.27</v>
      </c>
      <c r="H133" s="14">
        <v>4.5999999999999999E-2</v>
      </c>
      <c r="I133" s="13">
        <v>17.77</v>
      </c>
      <c r="J133" s="14">
        <v>5.0999999999999997E-2</v>
      </c>
      <c r="K133" s="13">
        <v>17</v>
      </c>
      <c r="L133" s="14">
        <v>5.8000000000000003E-2</v>
      </c>
      <c r="M133" s="13">
        <v>20.57</v>
      </c>
      <c r="N133" s="14">
        <v>6.4000000000000001E-2</v>
      </c>
      <c r="O133" s="13">
        <v>25.39</v>
      </c>
      <c r="P133" s="14">
        <v>7.2999999999999995E-2</v>
      </c>
      <c r="Q133" s="13">
        <v>28.34</v>
      </c>
      <c r="R133" s="14">
        <v>7.5999999999999998E-2</v>
      </c>
      <c r="S133" s="13">
        <v>28.43</v>
      </c>
      <c r="T133" s="14">
        <v>7.6999999999999999E-2</v>
      </c>
      <c r="U133" s="13">
        <v>17.21</v>
      </c>
      <c r="V133" s="14">
        <v>7.3999999999999996E-2</v>
      </c>
      <c r="W133" s="13">
        <v>13.03</v>
      </c>
      <c r="X133" s="14">
        <v>0.06</v>
      </c>
      <c r="Y133" s="13">
        <v>11.07</v>
      </c>
      <c r="Z133" s="14">
        <v>0.06</v>
      </c>
      <c r="AA133" s="13">
        <v>10.6</v>
      </c>
      <c r="AB133" s="10" t="e">
        <f>SUM(D133,F133,H133,#REF!,J133,L133,N133,P133,R133,T133,V133,X133,Z133)</f>
        <v>#REF!</v>
      </c>
      <c r="AC133" s="19">
        <f t="shared" si="6"/>
        <v>0.73599999999999999</v>
      </c>
      <c r="AD133" s="20">
        <f t="shared" si="7"/>
        <v>272.09713529999999</v>
      </c>
      <c r="AE133" s="20">
        <f t="shared" si="8"/>
        <v>139.12105617563898</v>
      </c>
    </row>
    <row r="134" spans="1:31" x14ac:dyDescent="0.3">
      <c r="A134" t="s">
        <v>640</v>
      </c>
      <c r="B134" t="s">
        <v>206</v>
      </c>
      <c r="C134" s="5" t="s">
        <v>207</v>
      </c>
      <c r="D134" s="14">
        <v>4.07</v>
      </c>
      <c r="E134" s="13">
        <v>960.66000000000008</v>
      </c>
      <c r="F134" s="14">
        <v>4.4329999999999998</v>
      </c>
      <c r="G134" s="13">
        <v>1043.3699999999999</v>
      </c>
      <c r="H134" s="14">
        <v>4.9429999999999996</v>
      </c>
      <c r="I134" s="13">
        <v>1346.23</v>
      </c>
      <c r="J134" s="14">
        <v>6.7510000000000003</v>
      </c>
      <c r="K134" s="13">
        <v>1497.42</v>
      </c>
      <c r="L134" s="14">
        <v>6.6680000000000001</v>
      </c>
      <c r="M134" s="13">
        <v>1712.4</v>
      </c>
      <c r="N134" s="14">
        <v>6.33</v>
      </c>
      <c r="O134" s="13">
        <v>1973.63</v>
      </c>
      <c r="P134" s="14">
        <v>2.8410000000000002</v>
      </c>
      <c r="Q134" s="13">
        <v>894.71</v>
      </c>
      <c r="R134" s="14">
        <v>2.3250000000000002</v>
      </c>
      <c r="S134" s="13">
        <v>716.78</v>
      </c>
      <c r="T134" s="14">
        <v>2.242</v>
      </c>
      <c r="U134" s="13">
        <v>423.94000000000011</v>
      </c>
      <c r="V134" s="14">
        <v>1.7889999999999999</v>
      </c>
      <c r="W134" s="13">
        <v>251.7</v>
      </c>
      <c r="X134" s="14">
        <v>1.7589999999999999</v>
      </c>
      <c r="Y134" s="13">
        <v>255.58</v>
      </c>
      <c r="Z134" s="14">
        <v>1.4790000000000001</v>
      </c>
      <c r="AA134" s="13">
        <v>197.6</v>
      </c>
      <c r="AB134" s="10" t="e">
        <f>SUM(D134,F134,H134,#REF!,J134,L134,N134,P134,R134,T134,V134,X134,Z134)</f>
        <v>#REF!</v>
      </c>
      <c r="AC134" s="19">
        <f t="shared" si="6"/>
        <v>45.63</v>
      </c>
      <c r="AD134" s="20">
        <f t="shared" si="7"/>
        <v>12352.9800206</v>
      </c>
      <c r="AE134" s="20">
        <f t="shared" si="8"/>
        <v>6315.9783931118764</v>
      </c>
    </row>
    <row r="135" spans="1:31" x14ac:dyDescent="0.3">
      <c r="A135" t="s">
        <v>641</v>
      </c>
      <c r="B135" t="s">
        <v>208</v>
      </c>
      <c r="C135" s="5" t="s">
        <v>845</v>
      </c>
      <c r="D135" s="14">
        <v>0.307</v>
      </c>
      <c r="E135" s="13">
        <v>76.490000000000009</v>
      </c>
      <c r="F135" s="14">
        <v>0.34599999999999997</v>
      </c>
      <c r="G135" s="13">
        <v>85.3</v>
      </c>
      <c r="H135" s="14">
        <v>0.36699999999999999</v>
      </c>
      <c r="I135" s="13">
        <v>104.34</v>
      </c>
      <c r="J135" s="14">
        <v>0.46400000000000002</v>
      </c>
      <c r="K135" s="13">
        <v>107.41</v>
      </c>
      <c r="L135" s="14">
        <v>0.51900000000000002</v>
      </c>
      <c r="M135" s="13">
        <v>137.46</v>
      </c>
      <c r="N135" s="14">
        <v>0.62</v>
      </c>
      <c r="O135" s="13">
        <v>197.23</v>
      </c>
      <c r="P135" s="14">
        <v>0.65600000000000003</v>
      </c>
      <c r="Q135" s="13">
        <v>207.9</v>
      </c>
      <c r="R135" s="14">
        <v>0.70899999999999996</v>
      </c>
      <c r="S135" s="13">
        <v>218.49</v>
      </c>
      <c r="T135" s="14">
        <v>0.67800000000000005</v>
      </c>
      <c r="U135" s="13">
        <v>128.19</v>
      </c>
      <c r="V135" s="14">
        <v>0.56599999999999995</v>
      </c>
      <c r="W135" s="13">
        <v>79.489999999999995</v>
      </c>
      <c r="X135" s="14">
        <v>0.56799999999999995</v>
      </c>
      <c r="Y135" s="13">
        <v>82.31</v>
      </c>
      <c r="Z135" s="14">
        <v>0.48</v>
      </c>
      <c r="AA135" s="13">
        <v>63.89</v>
      </c>
      <c r="AB135" s="10" t="e">
        <f>SUM(D135,F135,H135,#REF!,J135,L135,N135,P135,R135,T135,V135,X135,Z135)</f>
        <v>#REF!</v>
      </c>
      <c r="AC135" s="19">
        <f t="shared" si="6"/>
        <v>6.2799999999999994</v>
      </c>
      <c r="AD135" s="20">
        <f t="shared" si="7"/>
        <v>1826.7491204</v>
      </c>
      <c r="AE135" s="20">
        <f t="shared" si="8"/>
        <v>934.00199424285336</v>
      </c>
    </row>
    <row r="136" spans="1:31" x14ac:dyDescent="0.3">
      <c r="A136" t="s">
        <v>642</v>
      </c>
      <c r="B136" t="s">
        <v>209</v>
      </c>
      <c r="C136" s="5" t="s">
        <v>210</v>
      </c>
      <c r="D136" s="14">
        <v>0.35499999999999998</v>
      </c>
      <c r="E136" s="13">
        <v>117.26</v>
      </c>
      <c r="F136" s="14">
        <v>0.32200000000000001</v>
      </c>
      <c r="G136" s="13">
        <v>108.42</v>
      </c>
      <c r="H136" s="14">
        <v>0.33700000000000002</v>
      </c>
      <c r="I136" s="13">
        <v>128.33000000000001</v>
      </c>
      <c r="J136" s="14">
        <v>0.36199999999999999</v>
      </c>
      <c r="K136" s="13">
        <v>117.13</v>
      </c>
      <c r="L136" s="14">
        <v>0.38600000000000001</v>
      </c>
      <c r="M136" s="13">
        <v>134.71</v>
      </c>
      <c r="N136" s="14">
        <v>0.44900000000000001</v>
      </c>
      <c r="O136" s="13">
        <v>176.5</v>
      </c>
      <c r="P136" s="14">
        <v>0.46600000000000003</v>
      </c>
      <c r="Q136" s="13">
        <v>180.33</v>
      </c>
      <c r="R136" s="14">
        <v>0.5</v>
      </c>
      <c r="S136" s="13">
        <v>187.85</v>
      </c>
      <c r="T136" s="14">
        <v>0.49399999999999999</v>
      </c>
      <c r="U136" s="13">
        <v>110.6</v>
      </c>
      <c r="V136" s="14">
        <v>0.42199999999999999</v>
      </c>
      <c r="W136" s="13">
        <v>74.75</v>
      </c>
      <c r="X136" s="14">
        <v>0.42899999999999999</v>
      </c>
      <c r="Y136" s="13">
        <v>79.289999999999992</v>
      </c>
      <c r="Z136" s="14">
        <v>0.377</v>
      </c>
      <c r="AA136" s="13">
        <v>66.66</v>
      </c>
      <c r="AB136" s="10" t="e">
        <f>SUM(D136,F136,H136,#REF!,J136,L136,N136,P136,R136,T136,V136,X136,Z136)</f>
        <v>#REF!</v>
      </c>
      <c r="AC136" s="19">
        <f t="shared" si="6"/>
        <v>4.899</v>
      </c>
      <c r="AD136" s="20">
        <f t="shared" si="7"/>
        <v>1798.4964790000001</v>
      </c>
      <c r="AE136" s="20">
        <f t="shared" si="8"/>
        <v>919.55664807268522</v>
      </c>
    </row>
    <row r="137" spans="1:31" x14ac:dyDescent="0.3">
      <c r="A137" t="s">
        <v>643</v>
      </c>
      <c r="B137" t="s">
        <v>211</v>
      </c>
      <c r="C137" s="5" t="s">
        <v>212</v>
      </c>
      <c r="D137" s="14">
        <v>1.0680000000000001</v>
      </c>
      <c r="E137" s="13">
        <v>260.86</v>
      </c>
      <c r="F137" s="14">
        <v>0.92900000000000005</v>
      </c>
      <c r="G137" s="13">
        <v>228.05</v>
      </c>
      <c r="H137" s="14">
        <v>1.004</v>
      </c>
      <c r="I137" s="13">
        <v>284.08</v>
      </c>
      <c r="J137" s="14">
        <v>1.125</v>
      </c>
      <c r="K137" s="13">
        <v>260.88</v>
      </c>
      <c r="L137" s="14">
        <v>1.258</v>
      </c>
      <c r="M137" s="13">
        <v>333.62</v>
      </c>
      <c r="N137" s="14">
        <v>1.444</v>
      </c>
      <c r="O137" s="13">
        <v>460.36</v>
      </c>
      <c r="P137" s="14">
        <v>1.62</v>
      </c>
      <c r="Q137" s="13">
        <v>513.54999999999995</v>
      </c>
      <c r="R137" s="14">
        <v>2.1070000000000002</v>
      </c>
      <c r="S137" s="13">
        <v>646.53</v>
      </c>
      <c r="T137" s="14">
        <v>1.9990000000000001</v>
      </c>
      <c r="U137" s="13">
        <v>376.58</v>
      </c>
      <c r="V137" s="14">
        <v>1.427</v>
      </c>
      <c r="W137" s="13">
        <v>200.35</v>
      </c>
      <c r="X137" s="14">
        <v>1.41</v>
      </c>
      <c r="Y137" s="13">
        <v>204.35</v>
      </c>
      <c r="Z137" s="14">
        <v>1.1919999999999999</v>
      </c>
      <c r="AA137" s="13">
        <v>158.72</v>
      </c>
      <c r="AB137" s="10" t="e">
        <f>SUM(D137,F137,H137,#REF!,J137,L137,N137,P137,R137,T137,V137,X137,Z137)</f>
        <v>#REF!</v>
      </c>
      <c r="AC137" s="19">
        <f t="shared" si="6"/>
        <v>16.582999999999998</v>
      </c>
      <c r="AD137" s="20">
        <f t="shared" si="7"/>
        <v>4826.4101999999984</v>
      </c>
      <c r="AE137" s="20">
        <f t="shared" si="8"/>
        <v>2467.7043505826168</v>
      </c>
    </row>
    <row r="138" spans="1:31" x14ac:dyDescent="0.3">
      <c r="A138" t="s">
        <v>644</v>
      </c>
      <c r="B138" t="s">
        <v>213</v>
      </c>
      <c r="C138" s="5" t="s">
        <v>214</v>
      </c>
      <c r="D138" s="14">
        <v>0.17100000000000001</v>
      </c>
      <c r="E138" s="13">
        <v>53.07</v>
      </c>
      <c r="F138" s="14">
        <v>0.14899999999999999</v>
      </c>
      <c r="G138" s="13">
        <v>47.52</v>
      </c>
      <c r="H138" s="14">
        <v>0.16</v>
      </c>
      <c r="I138" s="13">
        <v>57.52</v>
      </c>
      <c r="J138" s="14">
        <v>0.18</v>
      </c>
      <c r="K138" s="13">
        <v>53.98</v>
      </c>
      <c r="L138" s="14">
        <v>0.19900000000000001</v>
      </c>
      <c r="M138" s="13">
        <v>64.650000000000006</v>
      </c>
      <c r="N138" s="14">
        <v>0.23899999999999999</v>
      </c>
      <c r="O138" s="13">
        <v>88.35</v>
      </c>
      <c r="P138" s="14">
        <v>0.252</v>
      </c>
      <c r="Q138" s="13">
        <v>91.789999999999992</v>
      </c>
      <c r="R138" s="14">
        <v>0.26600000000000001</v>
      </c>
      <c r="S138" s="13">
        <v>94.36</v>
      </c>
      <c r="T138" s="14">
        <v>0.25700000000000001</v>
      </c>
      <c r="U138" s="13">
        <v>54.9</v>
      </c>
      <c r="V138" s="14">
        <v>0.221</v>
      </c>
      <c r="W138" s="13">
        <v>36.71</v>
      </c>
      <c r="X138" s="14">
        <v>0.217</v>
      </c>
      <c r="Y138" s="13">
        <v>37.75</v>
      </c>
      <c r="Z138" s="14">
        <v>0.184</v>
      </c>
      <c r="AA138" s="13">
        <v>30.59</v>
      </c>
      <c r="AB138" s="10" t="e">
        <f>SUM(D138,F138,H138,#REF!,J138,L138,N138,P138,R138,T138,V138,X138,Z138)</f>
        <v>#REF!</v>
      </c>
      <c r="AC138" s="19">
        <f t="shared" si="6"/>
        <v>2.4950000000000001</v>
      </c>
      <c r="AD138" s="20">
        <f t="shared" si="7"/>
        <v>864.07500849999985</v>
      </c>
      <c r="AE138" s="20">
        <f t="shared" si="8"/>
        <v>441.7945365906034</v>
      </c>
    </row>
    <row r="139" spans="1:31" x14ac:dyDescent="0.3">
      <c r="A139" t="s">
        <v>645</v>
      </c>
      <c r="B139" t="s">
        <v>215</v>
      </c>
      <c r="C139" s="5" t="s">
        <v>216</v>
      </c>
      <c r="D139" s="14">
        <v>0.41099999999999998</v>
      </c>
      <c r="E139" s="13">
        <v>108.68</v>
      </c>
      <c r="F139" s="14">
        <v>0.27200000000000002</v>
      </c>
      <c r="G139" s="13">
        <v>75.97</v>
      </c>
      <c r="H139" s="14">
        <v>0.29299999999999998</v>
      </c>
      <c r="I139" s="13">
        <v>93.22</v>
      </c>
      <c r="J139" s="14">
        <v>0.32700000000000001</v>
      </c>
      <c r="K139" s="13">
        <v>86.15</v>
      </c>
      <c r="L139" s="14">
        <v>0.36499999999999999</v>
      </c>
      <c r="M139" s="13">
        <v>106.81</v>
      </c>
      <c r="N139" s="14">
        <v>0.436</v>
      </c>
      <c r="O139" s="13">
        <v>149.16999999999999</v>
      </c>
      <c r="P139" s="14">
        <v>0.45</v>
      </c>
      <c r="Q139" s="13">
        <v>152.84</v>
      </c>
      <c r="R139" s="14">
        <v>0.48899999999999999</v>
      </c>
      <c r="S139" s="13">
        <v>161.24</v>
      </c>
      <c r="T139" s="14">
        <v>0.46600000000000003</v>
      </c>
      <c r="U139" s="13">
        <v>93.509999999999991</v>
      </c>
      <c r="V139" s="14">
        <v>0.38100000000000001</v>
      </c>
      <c r="W139" s="13">
        <v>58.42</v>
      </c>
      <c r="X139" s="14">
        <v>0.37</v>
      </c>
      <c r="Y139" s="13">
        <v>59.12</v>
      </c>
      <c r="Z139" s="14">
        <v>0.31900000000000001</v>
      </c>
      <c r="AA139" s="13">
        <v>47.77</v>
      </c>
      <c r="AB139" s="10" t="e">
        <f>SUM(D139,F139,H139,#REF!,J139,L139,N139,P139,R139,T139,V139,X139,Z139)</f>
        <v>#REF!</v>
      </c>
      <c r="AC139" s="19">
        <f t="shared" si="6"/>
        <v>4.5790000000000006</v>
      </c>
      <c r="AD139" s="20">
        <f t="shared" si="7"/>
        <v>1440.2879206</v>
      </c>
      <c r="AE139" s="20">
        <f t="shared" si="8"/>
        <v>736.40752038776373</v>
      </c>
    </row>
    <row r="140" spans="1:31" x14ac:dyDescent="0.3">
      <c r="A140" t="s">
        <v>646</v>
      </c>
      <c r="B140" t="s">
        <v>217</v>
      </c>
      <c r="C140" s="5" t="s">
        <v>218</v>
      </c>
      <c r="D140" s="14">
        <v>4.1000000000000002E-2</v>
      </c>
      <c r="E140" s="13">
        <v>14.89</v>
      </c>
      <c r="F140" s="14">
        <v>3.5000000000000003E-2</v>
      </c>
      <c r="G140" s="13">
        <v>13.32</v>
      </c>
      <c r="H140" s="14">
        <v>3.7999999999999999E-2</v>
      </c>
      <c r="I140" s="13">
        <v>16.03</v>
      </c>
      <c r="J140" s="14">
        <v>4.2000000000000003E-2</v>
      </c>
      <c r="K140" s="13">
        <v>15.02</v>
      </c>
      <c r="L140" s="14">
        <v>4.5999999999999999E-2</v>
      </c>
      <c r="M140" s="13">
        <v>17.329999999999998</v>
      </c>
      <c r="N140" s="14">
        <v>5.5E-2</v>
      </c>
      <c r="O140" s="13">
        <v>22.81</v>
      </c>
      <c r="P140" s="14">
        <v>5.5E-2</v>
      </c>
      <c r="Q140" s="13">
        <v>22.6</v>
      </c>
      <c r="R140" s="14">
        <v>5.1999999999999998E-2</v>
      </c>
      <c r="S140" s="13">
        <v>21.43</v>
      </c>
      <c r="T140" s="14">
        <v>4.5999999999999999E-2</v>
      </c>
      <c r="U140" s="13">
        <v>11.48</v>
      </c>
      <c r="V140" s="14">
        <v>0.05</v>
      </c>
      <c r="W140" s="13">
        <v>9.4699999999999989</v>
      </c>
      <c r="X140" s="14">
        <v>0.05</v>
      </c>
      <c r="Y140" s="13">
        <v>9.9600000000000009</v>
      </c>
      <c r="Z140" s="14">
        <v>4.2999999999999997E-2</v>
      </c>
      <c r="AA140" s="13">
        <v>8.34</v>
      </c>
      <c r="AB140" s="10" t="e">
        <f>SUM(D140,F140,H140,#REF!,J140,L140,N140,P140,R140,T140,V140,X140,Z140)</f>
        <v>#REF!</v>
      </c>
      <c r="AC140" s="19">
        <f t="shared" si="6"/>
        <v>0.55300000000000005</v>
      </c>
      <c r="AD140" s="20">
        <f t="shared" si="7"/>
        <v>220.1963275</v>
      </c>
      <c r="AE140" s="20">
        <f t="shared" si="8"/>
        <v>112.58459451997362</v>
      </c>
    </row>
    <row r="141" spans="1:31" x14ac:dyDescent="0.3">
      <c r="A141" t="s">
        <v>647</v>
      </c>
      <c r="B141" t="s">
        <v>219</v>
      </c>
      <c r="C141" s="5" t="s">
        <v>220</v>
      </c>
      <c r="D141" s="14">
        <v>7.4999999999999997E-2</v>
      </c>
      <c r="E141" s="13">
        <v>73.06</v>
      </c>
      <c r="F141" s="14">
        <v>6.8000000000000005E-2</v>
      </c>
      <c r="G141" s="13">
        <v>69.650000000000006</v>
      </c>
      <c r="H141" s="14">
        <v>7.2999999999999995E-2</v>
      </c>
      <c r="I141" s="13">
        <v>79.819999999999993</v>
      </c>
      <c r="J141" s="14">
        <v>8.1000000000000003E-2</v>
      </c>
      <c r="K141" s="13">
        <v>77.959999999999994</v>
      </c>
      <c r="L141" s="14">
        <v>8.8999999999999996E-2</v>
      </c>
      <c r="M141" s="13">
        <v>80.89</v>
      </c>
      <c r="N141" s="14">
        <v>0.10299999999999999</v>
      </c>
      <c r="O141" s="13">
        <v>92.010000000000019</v>
      </c>
      <c r="P141" s="14">
        <v>0.109</v>
      </c>
      <c r="Q141" s="13">
        <v>91.87</v>
      </c>
      <c r="R141" s="14">
        <v>0.11799999999999999</v>
      </c>
      <c r="S141" s="13">
        <v>95.61</v>
      </c>
      <c r="T141" s="14">
        <v>0.113</v>
      </c>
      <c r="U141" s="13">
        <v>51.66</v>
      </c>
      <c r="V141" s="14">
        <v>9.7000000000000003E-2</v>
      </c>
      <c r="W141" s="13">
        <v>40.97</v>
      </c>
      <c r="X141" s="14">
        <v>9.5000000000000001E-2</v>
      </c>
      <c r="Y141" s="13">
        <v>44.06</v>
      </c>
      <c r="Z141" s="14">
        <v>8.2000000000000003E-2</v>
      </c>
      <c r="AA141" s="13">
        <v>40.22</v>
      </c>
      <c r="AB141" s="10" t="e">
        <f>SUM(D141,F141,H141,#REF!,J141,L141,N141,P141,R141,T141,V141,X141,Z141)</f>
        <v>#REF!</v>
      </c>
      <c r="AC141" s="19">
        <f t="shared" si="6"/>
        <v>1.103</v>
      </c>
      <c r="AD141" s="20">
        <f t="shared" si="7"/>
        <v>1006.8758852999999</v>
      </c>
      <c r="AE141" s="20">
        <f t="shared" si="8"/>
        <v>514.80746552614494</v>
      </c>
    </row>
    <row r="142" spans="1:31" x14ac:dyDescent="0.3">
      <c r="A142" t="s">
        <v>648</v>
      </c>
      <c r="B142" t="s">
        <v>221</v>
      </c>
      <c r="C142" s="5" t="s">
        <v>820</v>
      </c>
      <c r="D142" s="14">
        <v>0.84099999999999997</v>
      </c>
      <c r="E142" s="13">
        <v>200.19</v>
      </c>
      <c r="F142" s="14">
        <v>0.72699999999999998</v>
      </c>
      <c r="G142" s="13">
        <v>173.46</v>
      </c>
      <c r="H142" s="14">
        <v>0.78</v>
      </c>
      <c r="I142" s="13">
        <v>215.2</v>
      </c>
      <c r="J142" s="14">
        <v>0.878</v>
      </c>
      <c r="K142" s="13">
        <v>198.06</v>
      </c>
      <c r="L142" s="14">
        <v>0.98</v>
      </c>
      <c r="M142" s="13">
        <v>254.55</v>
      </c>
      <c r="N142" s="14">
        <v>1.173</v>
      </c>
      <c r="O142" s="13">
        <v>367.96</v>
      </c>
      <c r="P142" s="14">
        <v>1.2370000000000001</v>
      </c>
      <c r="Q142" s="13">
        <v>387.01</v>
      </c>
      <c r="R142" s="14">
        <v>1.33</v>
      </c>
      <c r="S142" s="13">
        <v>404.74</v>
      </c>
      <c r="T142" s="14">
        <v>1.282</v>
      </c>
      <c r="U142" s="13">
        <v>239.71</v>
      </c>
      <c r="V142" s="14">
        <v>1.052</v>
      </c>
      <c r="W142" s="13">
        <v>145.43</v>
      </c>
      <c r="X142" s="14">
        <v>1.056</v>
      </c>
      <c r="Y142" s="13">
        <v>150.44999999999999</v>
      </c>
      <c r="Z142" s="14">
        <v>0.89400000000000002</v>
      </c>
      <c r="AA142" s="13">
        <v>116.51</v>
      </c>
      <c r="AB142" s="10" t="e">
        <f>SUM(D142,F142,H142,#REF!,J142,L142,N142,P142,R142,T142,V142,X142,Z142)</f>
        <v>#REF!</v>
      </c>
      <c r="AC142" s="19">
        <f t="shared" si="6"/>
        <v>12.229999999999999</v>
      </c>
      <c r="AD142" s="20">
        <f t="shared" si="7"/>
        <v>3476.5667430000003</v>
      </c>
      <c r="AE142" s="20">
        <f t="shared" si="8"/>
        <v>1777.5403501326803</v>
      </c>
    </row>
    <row r="143" spans="1:31" x14ac:dyDescent="0.3">
      <c r="A143" t="s">
        <v>649</v>
      </c>
      <c r="B143" t="s">
        <v>222</v>
      </c>
      <c r="C143" s="5" t="s">
        <v>835</v>
      </c>
      <c r="D143" s="14">
        <v>3.0000000000000001E-3</v>
      </c>
      <c r="E143" s="13">
        <v>6.09</v>
      </c>
      <c r="F143" s="14">
        <v>8.0000000000000002E-3</v>
      </c>
      <c r="G143" s="13">
        <v>7.0699999999999994</v>
      </c>
      <c r="H143" s="14">
        <v>8.0000000000000002E-3</v>
      </c>
      <c r="I143" s="13">
        <v>7.98</v>
      </c>
      <c r="J143" s="14">
        <v>6.0000000000000001E-3</v>
      </c>
      <c r="K143" s="13">
        <v>7.129999999999999</v>
      </c>
      <c r="L143" s="14">
        <v>7.0000000000000001E-3</v>
      </c>
      <c r="M143" s="13">
        <v>7.3999999999999986</v>
      </c>
      <c r="N143" s="14">
        <v>7.0000000000000001E-3</v>
      </c>
      <c r="O143" s="13">
        <v>7.98</v>
      </c>
      <c r="P143" s="14">
        <v>8.9999999999999993E-3</v>
      </c>
      <c r="Q143" s="13">
        <v>8.41</v>
      </c>
      <c r="R143" s="14">
        <v>0.01</v>
      </c>
      <c r="S143" s="13">
        <v>8.8300000000000018</v>
      </c>
      <c r="T143" s="14">
        <v>0.01</v>
      </c>
      <c r="U143" s="13">
        <v>4.82</v>
      </c>
      <c r="V143" s="14">
        <v>7.0000000000000001E-3</v>
      </c>
      <c r="W143" s="13">
        <v>3.63</v>
      </c>
      <c r="X143" s="14">
        <v>8.9999999999999993E-3</v>
      </c>
      <c r="Y143" s="13">
        <v>4.22</v>
      </c>
      <c r="Z143" s="14">
        <v>8.9999999999999993E-3</v>
      </c>
      <c r="AA143" s="13">
        <v>4.01</v>
      </c>
      <c r="AB143" s="10" t="e">
        <f>SUM(D143,F143,H143,#REF!,J143,L143,N143,P143,R143,T143,V143,X143,Z143)</f>
        <v>#REF!</v>
      </c>
      <c r="AC143" s="19">
        <f t="shared" si="6"/>
        <v>9.2999999999999999E-2</v>
      </c>
      <c r="AD143" s="20">
        <f t="shared" si="7"/>
        <v>93.513244399999991</v>
      </c>
      <c r="AE143" s="20">
        <f t="shared" si="8"/>
        <v>47.812562646037748</v>
      </c>
    </row>
    <row r="144" spans="1:31" x14ac:dyDescent="0.3">
      <c r="A144" t="s">
        <v>650</v>
      </c>
      <c r="B144" t="s">
        <v>223</v>
      </c>
      <c r="C144" s="5" t="s">
        <v>850</v>
      </c>
      <c r="D144" s="14">
        <v>0.109</v>
      </c>
      <c r="E144" s="13">
        <v>30.64</v>
      </c>
      <c r="F144" s="14">
        <v>0.34200000000000003</v>
      </c>
      <c r="G144" s="13">
        <v>84.36</v>
      </c>
      <c r="H144" s="14">
        <v>0.8</v>
      </c>
      <c r="I144" s="13">
        <v>220.56</v>
      </c>
      <c r="J144" s="14">
        <v>0.95699999999999996</v>
      </c>
      <c r="K144" s="13">
        <v>215.34</v>
      </c>
      <c r="L144" s="14">
        <v>1.0580000000000001</v>
      </c>
      <c r="M144" s="13">
        <v>274.37</v>
      </c>
      <c r="N144" s="14">
        <v>1.27</v>
      </c>
      <c r="O144" s="13">
        <v>397.91</v>
      </c>
      <c r="P144" s="14">
        <v>1.3440000000000001</v>
      </c>
      <c r="Q144" s="13">
        <v>420.01</v>
      </c>
      <c r="R144" s="14">
        <v>1.448</v>
      </c>
      <c r="S144" s="13">
        <v>440.14</v>
      </c>
      <c r="T144" s="14">
        <v>1.419</v>
      </c>
      <c r="U144" s="13">
        <v>265.02</v>
      </c>
      <c r="V144" s="14">
        <v>1.1919999999999999</v>
      </c>
      <c r="W144" s="13">
        <v>164.43</v>
      </c>
      <c r="X144" s="14">
        <v>1.181</v>
      </c>
      <c r="Y144" s="13">
        <v>167.9</v>
      </c>
      <c r="Z144" s="14">
        <v>0.995</v>
      </c>
      <c r="AA144" s="13">
        <v>129.34</v>
      </c>
      <c r="AB144" s="10" t="e">
        <f>SUM(D144,F144,H144,#REF!,J144,L144,N144,P144,R144,T144,V144,X144,Z144)</f>
        <v>#REF!</v>
      </c>
      <c r="AC144" s="19">
        <f t="shared" si="6"/>
        <v>12.115</v>
      </c>
      <c r="AD144" s="20">
        <f t="shared" si="7"/>
        <v>3504.6121026999999</v>
      </c>
      <c r="AE144" s="20">
        <f t="shared" si="8"/>
        <v>1791.879714852518</v>
      </c>
    </row>
    <row r="145" spans="1:31" x14ac:dyDescent="0.3">
      <c r="A145" t="s">
        <v>651</v>
      </c>
      <c r="B145" t="s">
        <v>224</v>
      </c>
      <c r="C145" s="5" t="s">
        <v>811</v>
      </c>
      <c r="D145" s="14">
        <v>0.33100000000000002</v>
      </c>
      <c r="E145" s="13">
        <v>90.139999999999986</v>
      </c>
      <c r="F145" s="14">
        <v>0.26300000000000001</v>
      </c>
      <c r="G145" s="13">
        <v>73.91</v>
      </c>
      <c r="H145" s="14">
        <v>0.32900000000000001</v>
      </c>
      <c r="I145" s="13">
        <v>102.87</v>
      </c>
      <c r="J145" s="14">
        <v>0.36099999999999999</v>
      </c>
      <c r="K145" s="13">
        <v>93.6</v>
      </c>
      <c r="L145" s="14">
        <v>0.40699999999999997</v>
      </c>
      <c r="M145" s="13">
        <v>117.47</v>
      </c>
      <c r="N145" s="14">
        <v>0.502</v>
      </c>
      <c r="O145" s="13">
        <v>169.55</v>
      </c>
      <c r="P145" s="14">
        <v>0.56100000000000005</v>
      </c>
      <c r="Q145" s="13">
        <v>187.06</v>
      </c>
      <c r="R145" s="14">
        <v>0.56299999999999994</v>
      </c>
      <c r="S145" s="13">
        <v>183.44</v>
      </c>
      <c r="T145" s="14">
        <v>0.50600000000000001</v>
      </c>
      <c r="U145" s="13">
        <v>100.9</v>
      </c>
      <c r="V145" s="14">
        <v>0.46400000000000002</v>
      </c>
      <c r="W145" s="13">
        <v>69.69</v>
      </c>
      <c r="X145" s="14">
        <v>0.45</v>
      </c>
      <c r="Y145" s="13">
        <v>70.289999999999992</v>
      </c>
      <c r="Z145" s="14">
        <v>0.371</v>
      </c>
      <c r="AA145" s="13">
        <v>54.37</v>
      </c>
      <c r="AB145" s="10" t="e">
        <f>SUM(D145,F145,H145,#REF!,J145,L145,N145,P145,R145,T145,V145,X145,Z145)</f>
        <v>#REF!</v>
      </c>
      <c r="AC145" s="19">
        <f t="shared" si="6"/>
        <v>5.1080000000000005</v>
      </c>
      <c r="AD145" s="20">
        <f t="shared" si="7"/>
        <v>1595.4988075000001</v>
      </c>
      <c r="AE145" s="20">
        <f t="shared" si="8"/>
        <v>815.76558673299826</v>
      </c>
    </row>
    <row r="146" spans="1:31" x14ac:dyDescent="0.3">
      <c r="A146" t="s">
        <v>652</v>
      </c>
      <c r="B146" t="s">
        <v>225</v>
      </c>
      <c r="C146" s="5" t="s">
        <v>226</v>
      </c>
      <c r="D146" s="14">
        <v>0.34300000000000003</v>
      </c>
      <c r="E146" s="13">
        <v>92.490000000000009</v>
      </c>
      <c r="F146" s="14">
        <v>0.35599999999999998</v>
      </c>
      <c r="G146" s="13">
        <v>95.87</v>
      </c>
      <c r="H146" s="14">
        <v>0.34</v>
      </c>
      <c r="I146" s="13">
        <v>104.53</v>
      </c>
      <c r="J146" s="14">
        <v>0.39</v>
      </c>
      <c r="K146" s="13">
        <v>99.95</v>
      </c>
      <c r="L146" s="14">
        <v>0.45</v>
      </c>
      <c r="M146" s="13">
        <v>128.87</v>
      </c>
      <c r="N146" s="14">
        <v>0.51300000000000001</v>
      </c>
      <c r="O146" s="13">
        <v>172.47</v>
      </c>
      <c r="P146" s="14">
        <v>0.58599999999999997</v>
      </c>
      <c r="Q146" s="13">
        <v>195.24</v>
      </c>
      <c r="R146" s="14">
        <v>0.61</v>
      </c>
      <c r="S146" s="13">
        <v>197.06</v>
      </c>
      <c r="T146" s="14">
        <v>0.627</v>
      </c>
      <c r="U146" s="13">
        <v>123.22</v>
      </c>
      <c r="V146" s="14">
        <v>0.58699999999999997</v>
      </c>
      <c r="W146" s="13">
        <v>87.09</v>
      </c>
      <c r="X146" s="14">
        <v>0.46899999999999997</v>
      </c>
      <c r="Y146" s="13">
        <v>72.22999999999999</v>
      </c>
      <c r="Z146" s="14">
        <v>0.46100000000000002</v>
      </c>
      <c r="AA146" s="13">
        <v>66.05</v>
      </c>
      <c r="AB146" s="10" t="e">
        <f>SUM(D146,F146,H146,#REF!,J146,L146,N146,P146,R146,T146,V146,X146,Z146)</f>
        <v>#REF!</v>
      </c>
      <c r="AC146" s="19">
        <f t="shared" si="6"/>
        <v>5.7320000000000002</v>
      </c>
      <c r="AD146" s="20">
        <f t="shared" si="7"/>
        <v>1768.2627797</v>
      </c>
      <c r="AE146" s="20">
        <f t="shared" si="8"/>
        <v>904.09840308206753</v>
      </c>
    </row>
    <row r="147" spans="1:31" x14ac:dyDescent="0.3">
      <c r="A147" t="s">
        <v>653</v>
      </c>
      <c r="B147" t="s">
        <v>227</v>
      </c>
      <c r="C147" s="5" t="s">
        <v>228</v>
      </c>
      <c r="D147" s="14">
        <v>0.72599999999999998</v>
      </c>
      <c r="E147" s="13">
        <v>181.64</v>
      </c>
      <c r="F147" s="14">
        <v>0.67400000000000004</v>
      </c>
      <c r="G147" s="13">
        <v>169.02</v>
      </c>
      <c r="H147" s="14">
        <v>0.72499999999999998</v>
      </c>
      <c r="I147" s="13">
        <v>209.18</v>
      </c>
      <c r="J147" s="14">
        <v>0.81799999999999995</v>
      </c>
      <c r="K147" s="13">
        <v>193.65</v>
      </c>
      <c r="L147" s="14">
        <v>1.0489999999999999</v>
      </c>
      <c r="M147" s="13">
        <v>280.55</v>
      </c>
      <c r="N147" s="14">
        <v>1.256</v>
      </c>
      <c r="O147" s="13">
        <v>402.31999999999988</v>
      </c>
      <c r="P147" s="14">
        <v>1.333</v>
      </c>
      <c r="Q147" s="13">
        <v>425.08</v>
      </c>
      <c r="R147" s="14">
        <v>1.4510000000000001</v>
      </c>
      <c r="S147" s="13">
        <v>449.78</v>
      </c>
      <c r="T147" s="14">
        <v>1.419</v>
      </c>
      <c r="U147" s="13">
        <v>269.49</v>
      </c>
      <c r="V147" s="14">
        <v>1.1759999999999999</v>
      </c>
      <c r="W147" s="13">
        <v>166.31</v>
      </c>
      <c r="X147" s="14">
        <v>1.153</v>
      </c>
      <c r="Y147" s="13">
        <v>168.47</v>
      </c>
      <c r="Z147" s="14">
        <v>0.96799999999999997</v>
      </c>
      <c r="AA147" s="13">
        <v>130.25</v>
      </c>
      <c r="AB147" s="10" t="e">
        <f>SUM(D147,F147,H147,#REF!,J147,L147,N147,P147,R147,T147,V147,X147,Z147)</f>
        <v>#REF!</v>
      </c>
      <c r="AC147" s="19">
        <f t="shared" si="6"/>
        <v>12.748000000000001</v>
      </c>
      <c r="AD147" s="20">
        <f t="shared" si="7"/>
        <v>3747.8162515999993</v>
      </c>
      <c r="AE147" s="20">
        <f t="shared" si="8"/>
        <v>1916.228021658324</v>
      </c>
    </row>
    <row r="148" spans="1:31" x14ac:dyDescent="0.3">
      <c r="A148" t="s">
        <v>654</v>
      </c>
      <c r="B148" t="s">
        <v>229</v>
      </c>
      <c r="C148" s="5" t="s">
        <v>230</v>
      </c>
      <c r="D148" s="14">
        <v>5.1999999999999998E-2</v>
      </c>
      <c r="E148" s="13">
        <v>20.74</v>
      </c>
      <c r="F148" s="14">
        <v>4.8000000000000001E-2</v>
      </c>
      <c r="G148" s="13">
        <v>20.09</v>
      </c>
      <c r="H148" s="14">
        <v>4.5999999999999999E-2</v>
      </c>
      <c r="I148" s="13">
        <v>21.32</v>
      </c>
      <c r="J148" s="14">
        <v>0.05</v>
      </c>
      <c r="K148" s="13">
        <v>20.66</v>
      </c>
      <c r="L148" s="14">
        <v>5.8000000000000003E-2</v>
      </c>
      <c r="M148" s="13">
        <v>24.44</v>
      </c>
      <c r="N148" s="14">
        <v>6.4000000000000001E-2</v>
      </c>
      <c r="O148" s="13">
        <v>29.16</v>
      </c>
      <c r="P148" s="14">
        <v>7.2999999999999995E-2</v>
      </c>
      <c r="Q148" s="13">
        <v>32.22</v>
      </c>
      <c r="R148" s="14">
        <v>7.6999999999999999E-2</v>
      </c>
      <c r="S148" s="13">
        <v>32.489999999999988</v>
      </c>
      <c r="T148" s="14">
        <v>0.08</v>
      </c>
      <c r="U148" s="13">
        <v>19.73</v>
      </c>
      <c r="V148" s="14">
        <v>7.4999999999999997E-2</v>
      </c>
      <c r="W148" s="13">
        <v>15.15</v>
      </c>
      <c r="X148" s="14">
        <v>6.2E-2</v>
      </c>
      <c r="Y148" s="13">
        <v>13.15</v>
      </c>
      <c r="Z148" s="14">
        <v>6.0999999999999999E-2</v>
      </c>
      <c r="AA148" s="13">
        <v>12.71</v>
      </c>
      <c r="AB148" s="10" t="e">
        <f>SUM(D148,F148,H148,#REF!,J148,L148,N148,P148,R148,T148,V148,X148,Z148)</f>
        <v>#REF!</v>
      </c>
      <c r="AC148" s="19">
        <f t="shared" si="6"/>
        <v>0.746</v>
      </c>
      <c r="AD148" s="20">
        <f t="shared" si="7"/>
        <v>319.91711419999996</v>
      </c>
      <c r="AE148" s="20">
        <f t="shared" si="8"/>
        <v>163.57102314618348</v>
      </c>
    </row>
    <row r="149" spans="1:31" x14ac:dyDescent="0.3">
      <c r="A149" t="s">
        <v>655</v>
      </c>
      <c r="B149" t="s">
        <v>231</v>
      </c>
      <c r="C149" s="5" t="s">
        <v>232</v>
      </c>
      <c r="D149" s="14">
        <v>1.113</v>
      </c>
      <c r="E149" s="13">
        <v>270.83</v>
      </c>
      <c r="F149" s="14">
        <v>1.032</v>
      </c>
      <c r="G149" s="13">
        <v>252.32</v>
      </c>
      <c r="H149" s="14">
        <v>0.93600000000000005</v>
      </c>
      <c r="I149" s="13">
        <v>262.45</v>
      </c>
      <c r="J149" s="14">
        <v>1.026</v>
      </c>
      <c r="K149" s="13">
        <v>239.19</v>
      </c>
      <c r="L149" s="14">
        <v>1.1890000000000001</v>
      </c>
      <c r="M149" s="13">
        <v>316.56</v>
      </c>
      <c r="N149" s="14">
        <v>1.369</v>
      </c>
      <c r="O149" s="13">
        <v>436.74</v>
      </c>
      <c r="P149" s="14">
        <v>1.599</v>
      </c>
      <c r="Q149" s="13">
        <v>507.56</v>
      </c>
      <c r="R149" s="14">
        <v>1.7270000000000001</v>
      </c>
      <c r="S149" s="13">
        <v>532.08999999999992</v>
      </c>
      <c r="T149" s="14">
        <v>1.722</v>
      </c>
      <c r="U149" s="13">
        <v>325.44</v>
      </c>
      <c r="V149" s="14">
        <v>1.5660000000000001</v>
      </c>
      <c r="W149" s="13">
        <v>219.93</v>
      </c>
      <c r="X149" s="14">
        <v>1.2589999999999999</v>
      </c>
      <c r="Y149" s="13">
        <v>182.55</v>
      </c>
      <c r="Z149" s="14">
        <v>1.264</v>
      </c>
      <c r="AA149" s="13">
        <v>168.1</v>
      </c>
      <c r="AB149" s="10" t="e">
        <f>SUM(D149,F149,H149,#REF!,J149,L149,N149,P149,R149,T149,V149,X149,Z149)</f>
        <v>#REF!</v>
      </c>
      <c r="AC149" s="19">
        <f t="shared" si="6"/>
        <v>15.802</v>
      </c>
      <c r="AD149" s="20">
        <f t="shared" si="7"/>
        <v>4570.2027966000005</v>
      </c>
      <c r="AE149" s="20">
        <f t="shared" si="8"/>
        <v>2336.7075853218325</v>
      </c>
    </row>
    <row r="150" spans="1:31" x14ac:dyDescent="0.3">
      <c r="C150" s="5" t="s">
        <v>233</v>
      </c>
      <c r="G150" s="13"/>
      <c r="I150" s="13"/>
      <c r="K150" s="13"/>
      <c r="M150" s="13"/>
      <c r="O150" s="13"/>
      <c r="Q150" s="13"/>
      <c r="S150" s="13"/>
      <c r="U150" s="13"/>
      <c r="W150" s="13"/>
      <c r="Y150" s="13"/>
      <c r="AA150" s="13"/>
      <c r="AB150" s="10" t="e">
        <f>SUM(D150,F150,H150,#REF!,J150,L150,N150,P150,R150,T150,V150,X150,Z150)</f>
        <v>#REF!</v>
      </c>
      <c r="AC150" s="19"/>
      <c r="AD150" s="20"/>
      <c r="AE150" s="20"/>
    </row>
    <row r="151" spans="1:31" x14ac:dyDescent="0.3">
      <c r="A151" t="s">
        <v>656</v>
      </c>
      <c r="B151" t="s">
        <v>234</v>
      </c>
      <c r="C151" s="5" t="s">
        <v>235</v>
      </c>
      <c r="D151" s="14">
        <v>0.112</v>
      </c>
      <c r="E151" s="13">
        <v>39.42</v>
      </c>
      <c r="F151" s="14">
        <v>9.8000000000000004E-2</v>
      </c>
      <c r="G151" s="13">
        <v>35.72</v>
      </c>
      <c r="H151" s="14">
        <v>0.105</v>
      </c>
      <c r="I151" s="13">
        <v>42.75</v>
      </c>
      <c r="J151" s="14">
        <v>0.11899999999999999</v>
      </c>
      <c r="K151" s="13">
        <v>40.619999999999997</v>
      </c>
      <c r="L151" s="14">
        <v>0.13400000000000001</v>
      </c>
      <c r="M151" s="13">
        <v>48.14</v>
      </c>
      <c r="N151" s="14">
        <v>0.16500000000000001</v>
      </c>
      <c r="O151" s="13">
        <v>65.509999999999991</v>
      </c>
      <c r="P151" s="14">
        <v>0.17399999999999999</v>
      </c>
      <c r="Q151" s="13">
        <v>67.740000000000009</v>
      </c>
      <c r="R151" s="14">
        <v>0.191</v>
      </c>
      <c r="S151" s="13">
        <v>71.860000000000014</v>
      </c>
      <c r="T151" s="14">
        <v>0.188</v>
      </c>
      <c r="U151" s="13">
        <v>42.16</v>
      </c>
      <c r="V151" s="14">
        <v>0.15</v>
      </c>
      <c r="W151" s="13">
        <v>27.08</v>
      </c>
      <c r="X151" s="14">
        <v>0.14899999999999999</v>
      </c>
      <c r="Y151" s="13">
        <v>28.26</v>
      </c>
      <c r="Z151" s="14">
        <v>0.124</v>
      </c>
      <c r="AA151" s="13">
        <v>22.98</v>
      </c>
      <c r="AB151" s="10" t="e">
        <f>SUM(D151,F151,H151,#REF!,J151,L151,N151,P151,R151,T151,V151,X151,Z151)</f>
        <v>#REF!</v>
      </c>
      <c r="AC151" s="19">
        <f t="shared" si="6"/>
        <v>1.7090000000000001</v>
      </c>
      <c r="AD151" s="20">
        <f t="shared" si="7"/>
        <v>647.39839840000002</v>
      </c>
      <c r="AE151" s="20">
        <f t="shared" si="8"/>
        <v>331.00954500135492</v>
      </c>
    </row>
    <row r="152" spans="1:31" x14ac:dyDescent="0.3">
      <c r="C152" s="5" t="s">
        <v>236</v>
      </c>
      <c r="G152" s="13"/>
      <c r="I152" s="13"/>
      <c r="K152" s="13"/>
      <c r="M152" s="13"/>
      <c r="O152" s="13"/>
      <c r="Q152" s="13"/>
      <c r="S152" s="13"/>
      <c r="U152" s="13"/>
      <c r="W152" s="13"/>
      <c r="Y152" s="13"/>
      <c r="AA152" s="13"/>
      <c r="AB152" s="10" t="e">
        <f>SUM(D152,F152,H152,#REF!,J152,L152,N152,P152,R152,T152,V152,X152,Z152)</f>
        <v>#REF!</v>
      </c>
      <c r="AC152" s="19"/>
      <c r="AD152" s="20"/>
      <c r="AE152" s="20"/>
    </row>
    <row r="153" spans="1:31" x14ac:dyDescent="0.3">
      <c r="A153" t="s">
        <v>657</v>
      </c>
      <c r="B153" t="s">
        <v>237</v>
      </c>
      <c r="C153" s="5" t="s">
        <v>238</v>
      </c>
      <c r="D153" s="14">
        <v>0.17899999999999999</v>
      </c>
      <c r="E153" s="13">
        <v>54.95</v>
      </c>
      <c r="F153" s="14">
        <v>0.153</v>
      </c>
      <c r="G153" s="13">
        <v>48.45</v>
      </c>
      <c r="H153" s="14">
        <v>0.16600000000000001</v>
      </c>
      <c r="I153" s="13">
        <v>59.12</v>
      </c>
      <c r="J153" s="14">
        <v>0.186</v>
      </c>
      <c r="K153" s="13">
        <v>55.3</v>
      </c>
      <c r="L153" s="14">
        <v>0.21099999999999999</v>
      </c>
      <c r="M153" s="13">
        <v>67.7</v>
      </c>
      <c r="N153" s="14">
        <v>0.25600000000000001</v>
      </c>
      <c r="O153" s="13">
        <v>93.59</v>
      </c>
      <c r="P153" s="14">
        <v>0.27300000000000002</v>
      </c>
      <c r="Q153" s="13">
        <v>98.28</v>
      </c>
      <c r="R153" s="14">
        <v>0.29599999999999999</v>
      </c>
      <c r="S153" s="13">
        <v>103.35</v>
      </c>
      <c r="T153" s="14">
        <v>0.28999999999999998</v>
      </c>
      <c r="U153" s="13">
        <v>61</v>
      </c>
      <c r="V153" s="14">
        <v>0.24</v>
      </c>
      <c r="W153" s="13">
        <v>39.29</v>
      </c>
      <c r="X153" s="14">
        <v>0.23400000000000001</v>
      </c>
      <c r="Y153" s="13">
        <v>40.130000000000003</v>
      </c>
      <c r="Z153" s="14">
        <v>0.19400000000000001</v>
      </c>
      <c r="AA153" s="13">
        <v>31.87</v>
      </c>
      <c r="AB153" s="10" t="e">
        <f>SUM(D153,F153,H153,#REF!,J153,L153,N153,P153,R153,T153,V153,X153,Z153)</f>
        <v>#REF!</v>
      </c>
      <c r="AC153" s="19">
        <f t="shared" si="6"/>
        <v>2.6779999999999999</v>
      </c>
      <c r="AD153" s="20">
        <f t="shared" si="7"/>
        <v>917.70995069999992</v>
      </c>
      <c r="AE153" s="20">
        <f t="shared" si="8"/>
        <v>469.21764708589194</v>
      </c>
    </row>
    <row r="154" spans="1:31" x14ac:dyDescent="0.3">
      <c r="A154" t="s">
        <v>658</v>
      </c>
      <c r="B154" t="s">
        <v>239</v>
      </c>
      <c r="C154" s="5" t="s">
        <v>240</v>
      </c>
      <c r="D154" s="14">
        <v>0.17199999999999999</v>
      </c>
      <c r="E154" s="13">
        <v>95.530000000000015</v>
      </c>
      <c r="F154" s="14">
        <v>0.14899999999999999</v>
      </c>
      <c r="G154" s="13">
        <v>88.38</v>
      </c>
      <c r="H154" s="14">
        <v>0.14799999999999999</v>
      </c>
      <c r="I154" s="13">
        <v>99.949999999999989</v>
      </c>
      <c r="J154" s="14">
        <v>0.18</v>
      </c>
      <c r="K154" s="13">
        <v>99.63</v>
      </c>
      <c r="L154" s="14">
        <v>0.21</v>
      </c>
      <c r="M154" s="13">
        <v>111.61</v>
      </c>
      <c r="N154" s="14">
        <v>0.254</v>
      </c>
      <c r="O154" s="13">
        <v>138.62</v>
      </c>
      <c r="P154" s="14">
        <v>0.27300000000000002</v>
      </c>
      <c r="Q154" s="13">
        <v>142.44999999999999</v>
      </c>
      <c r="R154" s="14">
        <v>0.29599999999999999</v>
      </c>
      <c r="S154" s="13">
        <v>149</v>
      </c>
      <c r="T154" s="14">
        <v>0.28799999999999998</v>
      </c>
      <c r="U154" s="13">
        <v>83.960000000000008</v>
      </c>
      <c r="V154" s="14">
        <v>0.23899999999999999</v>
      </c>
      <c r="W154" s="13">
        <v>60.23</v>
      </c>
      <c r="X154" s="14">
        <v>0.23400000000000001</v>
      </c>
      <c r="Y154" s="13">
        <v>63.47</v>
      </c>
      <c r="Z154" s="14">
        <v>0.193</v>
      </c>
      <c r="AA154" s="13">
        <v>54.33</v>
      </c>
      <c r="AB154" s="10" t="e">
        <f>SUM(D154,F154,H154,#REF!,J154,L154,N154,P154,R154,T154,V154,X154,Z154)</f>
        <v>#REF!</v>
      </c>
      <c r="AC154" s="19">
        <f t="shared" si="6"/>
        <v>2.6360000000000001</v>
      </c>
      <c r="AD154" s="20">
        <f t="shared" si="7"/>
        <v>1437.5779017000002</v>
      </c>
      <c r="AE154" s="20">
        <f t="shared" si="8"/>
        <v>735.02190972630558</v>
      </c>
    </row>
    <row r="155" spans="1:31" x14ac:dyDescent="0.3">
      <c r="C155" s="5" t="s">
        <v>240</v>
      </c>
      <c r="G155" s="13"/>
      <c r="I155" s="13"/>
      <c r="K155" s="13"/>
      <c r="M155" s="13"/>
      <c r="O155" s="13"/>
      <c r="Q155" s="13"/>
      <c r="S155" s="13"/>
      <c r="U155" s="13"/>
      <c r="W155" s="13"/>
      <c r="Y155" s="13"/>
      <c r="AA155" s="13"/>
      <c r="AB155" s="10" t="e">
        <f>SUM(D155,F155,H155,#REF!,J155,L155,N155,P155,R155,T155,V155,X155,Z155)</f>
        <v>#REF!</v>
      </c>
      <c r="AC155" s="19"/>
      <c r="AD155" s="20"/>
      <c r="AE155" s="20"/>
    </row>
    <row r="156" spans="1:31" x14ac:dyDescent="0.3">
      <c r="A156" t="s">
        <v>659</v>
      </c>
      <c r="B156" t="s">
        <v>241</v>
      </c>
      <c r="C156" s="5" t="s">
        <v>242</v>
      </c>
      <c r="D156" s="14">
        <v>0.13500000000000001</v>
      </c>
      <c r="E156" s="13">
        <v>36.659999999999997</v>
      </c>
      <c r="F156" s="14">
        <v>0.11799999999999999</v>
      </c>
      <c r="G156" s="13">
        <v>32.53</v>
      </c>
      <c r="H156" s="14">
        <v>0.127</v>
      </c>
      <c r="I156" s="13">
        <v>39.909999999999997</v>
      </c>
      <c r="J156" s="14">
        <v>0.14399999999999999</v>
      </c>
      <c r="K156" s="13">
        <v>37.369999999999997</v>
      </c>
      <c r="L156" s="14">
        <v>0.161</v>
      </c>
      <c r="M156" s="13">
        <v>46.52</v>
      </c>
      <c r="N156" s="14">
        <v>0.19700000000000001</v>
      </c>
      <c r="O156" s="13">
        <v>66.64</v>
      </c>
      <c r="P156" s="14">
        <v>0.21099999999999999</v>
      </c>
      <c r="Q156" s="13">
        <v>70.69</v>
      </c>
      <c r="R156" s="14">
        <v>0.23100000000000001</v>
      </c>
      <c r="S156" s="13">
        <v>75.11</v>
      </c>
      <c r="T156" s="14">
        <v>0.223</v>
      </c>
      <c r="U156" s="13">
        <v>44.169999999999987</v>
      </c>
      <c r="V156" s="14">
        <v>0.184</v>
      </c>
      <c r="W156" s="13">
        <v>27.66</v>
      </c>
      <c r="X156" s="14">
        <v>0.17799999999999999</v>
      </c>
      <c r="Y156" s="13">
        <v>27.84</v>
      </c>
      <c r="Z156" s="14">
        <v>0.14199999999999999</v>
      </c>
      <c r="AA156" s="13">
        <v>20.93</v>
      </c>
      <c r="AB156" s="10" t="e">
        <f>SUM(D156,F156,H156,#REF!,J156,L156,N156,P156,R156,T156,V156,X156,Z156)</f>
        <v>#REF!</v>
      </c>
      <c r="AC156" s="19">
        <f t="shared" si="6"/>
        <v>2.0510000000000002</v>
      </c>
      <c r="AD156" s="20">
        <f t="shared" si="7"/>
        <v>641.30309799999998</v>
      </c>
      <c r="AE156" s="20">
        <f t="shared" si="8"/>
        <v>327.89306739338281</v>
      </c>
    </row>
    <row r="157" spans="1:31" x14ac:dyDescent="0.3">
      <c r="C157" s="5" t="s">
        <v>243</v>
      </c>
      <c r="G157" s="13"/>
      <c r="I157" s="13"/>
      <c r="K157" s="13"/>
      <c r="M157" s="13"/>
      <c r="O157" s="13"/>
      <c r="Q157" s="13"/>
      <c r="S157" s="13"/>
      <c r="U157" s="13"/>
      <c r="W157" s="13"/>
      <c r="Y157" s="13"/>
      <c r="AA157" s="13"/>
      <c r="AB157" s="10" t="e">
        <f>SUM(D157,F157,H157,#REF!,J157,L157,N157,P157,R157,T157,V157,X157,Z157)</f>
        <v>#REF!</v>
      </c>
      <c r="AC157" s="19"/>
      <c r="AD157" s="20"/>
      <c r="AE157" s="20"/>
    </row>
    <row r="158" spans="1:31" x14ac:dyDescent="0.3">
      <c r="A158" t="s">
        <v>857</v>
      </c>
      <c r="B158" t="s">
        <v>244</v>
      </c>
      <c r="C158" s="5" t="s">
        <v>245</v>
      </c>
      <c r="D158" s="14">
        <v>1.7999999999999999E-2</v>
      </c>
      <c r="E158" s="13">
        <v>9.57</v>
      </c>
      <c r="F158" s="14">
        <v>1.4E-2</v>
      </c>
      <c r="G158" s="13">
        <v>8.4599999999999991</v>
      </c>
      <c r="H158" s="14">
        <v>1.6E-2</v>
      </c>
      <c r="I158" s="13">
        <v>10.119999999999999</v>
      </c>
      <c r="J158" s="14">
        <v>1.7999999999999999E-2</v>
      </c>
      <c r="K158" s="13">
        <v>9.7799999999999994</v>
      </c>
      <c r="L158" s="14">
        <v>1.7999999999999999E-2</v>
      </c>
      <c r="M158" s="13">
        <v>10.220000000000001</v>
      </c>
      <c r="N158" s="14">
        <v>2.1000000000000001E-2</v>
      </c>
      <c r="O158" s="13">
        <v>12.31</v>
      </c>
      <c r="P158" s="14">
        <v>2.1999999999999999E-2</v>
      </c>
      <c r="Q158" s="13">
        <v>12.42</v>
      </c>
      <c r="R158" s="14">
        <v>2.4E-2</v>
      </c>
      <c r="S158" s="13">
        <v>13.03</v>
      </c>
      <c r="T158" s="14">
        <v>2.3E-2</v>
      </c>
      <c r="U158" s="13">
        <v>7.23</v>
      </c>
      <c r="V158" s="14">
        <v>0.02</v>
      </c>
      <c r="W158" s="13">
        <v>5.3900000000000006</v>
      </c>
      <c r="X158" s="14">
        <v>0.02</v>
      </c>
      <c r="Y158" s="13">
        <v>5.77</v>
      </c>
      <c r="Z158" s="14">
        <v>1.7000000000000001E-2</v>
      </c>
      <c r="AA158" s="13">
        <v>5.05</v>
      </c>
      <c r="AB158" s="10" t="e">
        <f>SUM(D158,F158,H158,#REF!,J158,L158,N158,P158,R158,T158,V158,X158,Z158)</f>
        <v>#REF!</v>
      </c>
      <c r="AC158" s="19">
        <f t="shared" si="6"/>
        <v>0.23099999999999998</v>
      </c>
      <c r="AD158" s="20">
        <f t="shared" si="7"/>
        <v>131.75465519999997</v>
      </c>
      <c r="AE158" s="20">
        <f t="shared" si="8"/>
        <v>67.365085513567124</v>
      </c>
    </row>
    <row r="159" spans="1:31" x14ac:dyDescent="0.3">
      <c r="C159" s="5" t="s">
        <v>245</v>
      </c>
      <c r="G159" s="13"/>
      <c r="I159" s="13"/>
      <c r="K159" s="13"/>
      <c r="M159" s="13"/>
      <c r="O159" s="13"/>
      <c r="Q159" s="13"/>
      <c r="S159" s="13"/>
      <c r="U159" s="13"/>
      <c r="W159" s="13"/>
      <c r="Y159" s="13"/>
      <c r="AA159" s="13"/>
      <c r="AB159" s="10" t="e">
        <f>SUM(D159,F159,H159,#REF!,J159,L159,N159,P159,R159,T159,V159,X159,Z159)</f>
        <v>#REF!</v>
      </c>
      <c r="AC159" s="19"/>
      <c r="AD159" s="20"/>
      <c r="AE159" s="20"/>
    </row>
    <row r="160" spans="1:31" x14ac:dyDescent="0.3">
      <c r="A160" t="s">
        <v>660</v>
      </c>
      <c r="B160" t="s">
        <v>246</v>
      </c>
      <c r="C160" s="5" t="s">
        <v>247</v>
      </c>
      <c r="D160" s="14">
        <v>2.9000000000000001E-2</v>
      </c>
      <c r="E160" s="13">
        <v>12.11</v>
      </c>
      <c r="F160" s="14">
        <v>2.5000000000000001E-2</v>
      </c>
      <c r="G160" s="13">
        <v>11.01</v>
      </c>
      <c r="H160" s="14">
        <v>2.8000000000000001E-2</v>
      </c>
      <c r="I160" s="13">
        <v>13.35</v>
      </c>
      <c r="J160" s="14">
        <v>0.03</v>
      </c>
      <c r="K160" s="13">
        <v>12.4</v>
      </c>
      <c r="L160" s="14">
        <v>3.3000000000000002E-2</v>
      </c>
      <c r="M160" s="13">
        <v>14.03</v>
      </c>
      <c r="N160" s="14">
        <v>3.9E-2</v>
      </c>
      <c r="O160" s="13">
        <v>17.88</v>
      </c>
      <c r="P160" s="14">
        <v>4.1000000000000002E-2</v>
      </c>
      <c r="Q160" s="13">
        <v>18.28</v>
      </c>
      <c r="R160" s="14">
        <v>4.2999999999999997E-2</v>
      </c>
      <c r="S160" s="13">
        <v>18.73</v>
      </c>
      <c r="T160" s="14">
        <v>4.2999999999999997E-2</v>
      </c>
      <c r="U160" s="13">
        <v>10.92</v>
      </c>
      <c r="V160" s="14">
        <v>3.5999999999999997E-2</v>
      </c>
      <c r="W160" s="13">
        <v>7.58</v>
      </c>
      <c r="X160" s="14">
        <v>3.5999999999999997E-2</v>
      </c>
      <c r="Y160" s="13">
        <v>8.01</v>
      </c>
      <c r="Z160" s="14">
        <v>3.1E-2</v>
      </c>
      <c r="AA160" s="13">
        <v>6.82</v>
      </c>
      <c r="AB160" s="10" t="e">
        <f>SUM(D160,F160,H160,#REF!,J160,L160,N160,P160,R160,T160,V160,X160,Z160)</f>
        <v>#REF!</v>
      </c>
      <c r="AC160" s="19">
        <f t="shared" si="6"/>
        <v>0.41399999999999992</v>
      </c>
      <c r="AD160" s="20">
        <f t="shared" si="7"/>
        <v>182.9778139</v>
      </c>
      <c r="AE160" s="20">
        <f t="shared" si="8"/>
        <v>93.555070686102567</v>
      </c>
    </row>
    <row r="161" spans="1:31" x14ac:dyDescent="0.3">
      <c r="A161" t="s">
        <v>661</v>
      </c>
      <c r="B161" t="s">
        <v>248</v>
      </c>
      <c r="C161" s="5" t="s">
        <v>249</v>
      </c>
      <c r="D161" s="14">
        <v>0.495</v>
      </c>
      <c r="E161" s="13">
        <v>128.13</v>
      </c>
      <c r="F161" s="14">
        <v>0.435</v>
      </c>
      <c r="G161" s="13">
        <v>113.73</v>
      </c>
      <c r="H161" s="14">
        <v>0.47</v>
      </c>
      <c r="I161" s="13">
        <v>140.72999999999999</v>
      </c>
      <c r="J161" s="14">
        <v>0.53200000000000003</v>
      </c>
      <c r="K161" s="13">
        <v>131.04</v>
      </c>
      <c r="L161" s="14">
        <v>0.60399999999999998</v>
      </c>
      <c r="M161" s="13">
        <v>167.52</v>
      </c>
      <c r="N161" s="14">
        <v>0.73699999999999999</v>
      </c>
      <c r="O161" s="13">
        <v>242.09</v>
      </c>
      <c r="P161" s="14">
        <v>0.79300000000000004</v>
      </c>
      <c r="Q161" s="13">
        <v>258.58</v>
      </c>
      <c r="R161" s="14">
        <v>0.86099999999999999</v>
      </c>
      <c r="S161" s="13">
        <v>272.82000000000011</v>
      </c>
      <c r="T161" s="14">
        <v>0.84099999999999997</v>
      </c>
      <c r="U161" s="13">
        <v>162.75</v>
      </c>
      <c r="V161" s="14">
        <v>0.67600000000000005</v>
      </c>
      <c r="W161" s="13">
        <v>98.449999999999989</v>
      </c>
      <c r="X161" s="14">
        <v>0.67500000000000004</v>
      </c>
      <c r="Y161" s="13">
        <v>101.72</v>
      </c>
      <c r="Z161" s="14">
        <v>0.55500000000000005</v>
      </c>
      <c r="AA161" s="13">
        <v>77.759999999999991</v>
      </c>
      <c r="AB161" s="10" t="e">
        <f>SUM(D161,F161,H161,#REF!,J161,L161,N161,P161,R161,T161,V161,X161,Z161)</f>
        <v>#REF!</v>
      </c>
      <c r="AC161" s="19">
        <f t="shared" si="6"/>
        <v>7.6739999999999995</v>
      </c>
      <c r="AD161" s="20">
        <f t="shared" si="7"/>
        <v>2316.5351643999998</v>
      </c>
      <c r="AE161" s="20">
        <f t="shared" si="8"/>
        <v>1184.4256220632674</v>
      </c>
    </row>
    <row r="162" spans="1:31" x14ac:dyDescent="0.3">
      <c r="A162" t="s">
        <v>662</v>
      </c>
      <c r="B162" t="s">
        <v>250</v>
      </c>
      <c r="C162" s="5" t="s">
        <v>251</v>
      </c>
      <c r="D162" s="14">
        <v>8.1000000000000003E-2</v>
      </c>
      <c r="E162" s="13">
        <v>32.229999999999997</v>
      </c>
      <c r="F162" s="14">
        <v>7.0999999999999994E-2</v>
      </c>
      <c r="G162" s="13">
        <v>29.46</v>
      </c>
      <c r="H162" s="14">
        <v>7.4999999999999997E-2</v>
      </c>
      <c r="I162" s="13">
        <v>34.700000000000003</v>
      </c>
      <c r="J162" s="14">
        <v>8.5000000000000006E-2</v>
      </c>
      <c r="K162" s="13">
        <v>33.17</v>
      </c>
      <c r="L162" s="14">
        <v>9.7000000000000003E-2</v>
      </c>
      <c r="M162" s="13">
        <v>38.729999999999997</v>
      </c>
      <c r="N162" s="14">
        <v>0.11600000000000001</v>
      </c>
      <c r="O162" s="13">
        <v>50.38</v>
      </c>
      <c r="P162" s="14">
        <v>0.124</v>
      </c>
      <c r="Q162" s="13">
        <v>52.33</v>
      </c>
      <c r="R162" s="14">
        <v>0.13500000000000001</v>
      </c>
      <c r="S162" s="13">
        <v>55.06</v>
      </c>
      <c r="T162" s="14">
        <v>0.13100000000000001</v>
      </c>
      <c r="U162" s="13">
        <v>31.64</v>
      </c>
      <c r="V162" s="14">
        <v>0.109</v>
      </c>
      <c r="W162" s="13">
        <v>21.52</v>
      </c>
      <c r="X162" s="14">
        <v>0.106</v>
      </c>
      <c r="Y162" s="13">
        <v>22.26</v>
      </c>
      <c r="Z162" s="14">
        <v>0.09</v>
      </c>
      <c r="AA162" s="13">
        <v>18.64</v>
      </c>
      <c r="AB162" s="10" t="e">
        <f>SUM(D162,F162,H162,#REF!,J162,L162,N162,P162,R162,T162,V162,X162,Z162)</f>
        <v>#REF!</v>
      </c>
      <c r="AC162" s="19">
        <f t="shared" si="6"/>
        <v>1.2200000000000002</v>
      </c>
      <c r="AD162" s="20">
        <f t="shared" si="7"/>
        <v>510.02536980000002</v>
      </c>
      <c r="AE162" s="20">
        <f t="shared" si="8"/>
        <v>260.771830782839</v>
      </c>
    </row>
    <row r="163" spans="1:31" x14ac:dyDescent="0.3">
      <c r="A163" t="s">
        <v>663</v>
      </c>
      <c r="B163" t="s">
        <v>252</v>
      </c>
      <c r="C163" s="5" t="s">
        <v>253</v>
      </c>
      <c r="D163" s="14">
        <v>0.29399999999999998</v>
      </c>
      <c r="E163" s="13">
        <v>103.14</v>
      </c>
      <c r="F163" s="14">
        <v>0.254</v>
      </c>
      <c r="G163" s="13">
        <v>92.7</v>
      </c>
      <c r="H163" s="14">
        <v>0.26200000000000001</v>
      </c>
      <c r="I163" s="13">
        <v>108.21</v>
      </c>
      <c r="J163" s="14">
        <v>0.30199999999999999</v>
      </c>
      <c r="K163" s="13">
        <v>103.98</v>
      </c>
      <c r="L163" s="14">
        <v>0.33300000000000002</v>
      </c>
      <c r="M163" s="13">
        <v>121.26</v>
      </c>
      <c r="N163" s="14">
        <v>0.41</v>
      </c>
      <c r="O163" s="13">
        <v>164.46</v>
      </c>
      <c r="P163" s="14">
        <v>0.435</v>
      </c>
      <c r="Q163" s="13">
        <v>170.77</v>
      </c>
      <c r="R163" s="14">
        <v>0.47</v>
      </c>
      <c r="S163" s="13">
        <v>178.84</v>
      </c>
      <c r="T163" s="14">
        <v>0.45900000000000002</v>
      </c>
      <c r="U163" s="13">
        <v>104.12</v>
      </c>
      <c r="V163" s="14">
        <v>0.34799999999999998</v>
      </c>
      <c r="W163" s="13">
        <v>64.7</v>
      </c>
      <c r="X163" s="14">
        <v>0.36499999999999999</v>
      </c>
      <c r="Y163" s="13">
        <v>70.34</v>
      </c>
      <c r="Z163" s="14">
        <v>0.29399999999999998</v>
      </c>
      <c r="AA163" s="13">
        <v>56.11</v>
      </c>
      <c r="AB163" s="10" t="e">
        <f>SUM(D163,F163,H163,#REF!,J163,L163,N163,P163,R163,T163,V163,X163,Z163)</f>
        <v>#REF!</v>
      </c>
      <c r="AC163" s="19">
        <f t="shared" si="6"/>
        <v>4.2259999999999991</v>
      </c>
      <c r="AD163" s="20">
        <f t="shared" si="7"/>
        <v>1620.8579241</v>
      </c>
      <c r="AE163" s="20">
        <f t="shared" si="8"/>
        <v>828.7314971648866</v>
      </c>
    </row>
    <row r="164" spans="1:31" x14ac:dyDescent="0.3">
      <c r="A164" t="s">
        <v>664</v>
      </c>
      <c r="B164" t="s">
        <v>254</v>
      </c>
      <c r="C164" s="5" t="s">
        <v>255</v>
      </c>
      <c r="D164" s="14">
        <v>2.5000000000000001E-2</v>
      </c>
      <c r="E164" s="13">
        <v>11</v>
      </c>
      <c r="F164" s="14">
        <v>2.5000000000000001E-2</v>
      </c>
      <c r="G164" s="13">
        <v>11.17</v>
      </c>
      <c r="H164" s="14">
        <v>2.3E-2</v>
      </c>
      <c r="I164" s="13">
        <v>11.62</v>
      </c>
      <c r="J164" s="14">
        <v>2.5999999999999999E-2</v>
      </c>
      <c r="K164" s="13">
        <v>11.52</v>
      </c>
      <c r="L164" s="14">
        <v>2.8000000000000001E-2</v>
      </c>
      <c r="M164" s="13">
        <v>12.94</v>
      </c>
      <c r="N164" s="14">
        <v>3.2000000000000001E-2</v>
      </c>
      <c r="O164" s="13">
        <v>15.51</v>
      </c>
      <c r="P164" s="14">
        <v>3.5999999999999997E-2</v>
      </c>
      <c r="Q164" s="13">
        <v>16.920000000000002</v>
      </c>
      <c r="R164" s="14">
        <v>0.03</v>
      </c>
      <c r="S164" s="13">
        <v>14.45</v>
      </c>
      <c r="T164" s="14">
        <v>3.7999999999999999E-2</v>
      </c>
      <c r="U164" s="13">
        <v>10</v>
      </c>
      <c r="V164" s="14">
        <v>3.5000000000000003E-2</v>
      </c>
      <c r="W164" s="13">
        <v>7.74</v>
      </c>
      <c r="X164" s="14">
        <v>3.2000000000000001E-2</v>
      </c>
      <c r="Y164" s="13">
        <v>7.25</v>
      </c>
      <c r="Z164" s="14">
        <v>2.9000000000000001E-2</v>
      </c>
      <c r="AA164" s="13">
        <v>6.67</v>
      </c>
      <c r="AB164" s="10" t="e">
        <f>SUM(D164,F164,H164,#REF!,J164,L164,N164,P164,R164,T164,V164,X164,Z164)</f>
        <v>#REF!</v>
      </c>
      <c r="AC164" s="19">
        <f t="shared" si="6"/>
        <v>0.3590000000000001</v>
      </c>
      <c r="AD164" s="20">
        <f t="shared" si="7"/>
        <v>167.05157780000002</v>
      </c>
      <c r="AE164" s="20">
        <f t="shared" si="8"/>
        <v>85.412115470158454</v>
      </c>
    </row>
    <row r="165" spans="1:31" x14ac:dyDescent="0.3">
      <c r="A165" t="s">
        <v>665</v>
      </c>
      <c r="B165" t="s">
        <v>256</v>
      </c>
      <c r="C165" s="5" t="s">
        <v>257</v>
      </c>
      <c r="D165" s="14">
        <v>0.26400000000000001</v>
      </c>
      <c r="E165" s="13">
        <v>66.37</v>
      </c>
      <c r="F165" s="14">
        <v>0.245</v>
      </c>
      <c r="G165" s="13">
        <v>62.1</v>
      </c>
      <c r="H165" s="14">
        <v>0.23300000000000001</v>
      </c>
      <c r="I165" s="13">
        <v>67.58</v>
      </c>
      <c r="J165" s="14">
        <v>0.26400000000000001</v>
      </c>
      <c r="K165" s="13">
        <v>63.63</v>
      </c>
      <c r="L165" s="14">
        <v>0.30399999999999999</v>
      </c>
      <c r="M165" s="13">
        <v>83.050000000000011</v>
      </c>
      <c r="N165" s="14">
        <v>0.34499999999999997</v>
      </c>
      <c r="O165" s="13">
        <v>112.15</v>
      </c>
      <c r="P165" s="14">
        <v>0.39300000000000002</v>
      </c>
      <c r="Q165" s="13">
        <v>126.99</v>
      </c>
      <c r="R165" s="14">
        <v>0.41</v>
      </c>
      <c r="S165" s="13">
        <v>128.61000000000001</v>
      </c>
      <c r="T165" s="14">
        <v>0.42799999999999999</v>
      </c>
      <c r="U165" s="13">
        <v>82.009999999999991</v>
      </c>
      <c r="V165" s="14">
        <v>0.4</v>
      </c>
      <c r="W165" s="13">
        <v>57.259999999999991</v>
      </c>
      <c r="X165" s="14">
        <v>0.32100000000000001</v>
      </c>
      <c r="Y165" s="13">
        <v>47.51</v>
      </c>
      <c r="Z165" s="14">
        <v>0.31900000000000001</v>
      </c>
      <c r="AA165" s="13">
        <v>43.54</v>
      </c>
      <c r="AB165" s="10" t="e">
        <f>SUM(D165,F165,H165,#REF!,J165,L165,N165,P165,R165,T165,V165,X165,Z165)</f>
        <v>#REF!</v>
      </c>
      <c r="AC165" s="19">
        <f t="shared" si="6"/>
        <v>3.9260000000000002</v>
      </c>
      <c r="AD165" s="20">
        <f t="shared" si="7"/>
        <v>1160.9467656000002</v>
      </c>
      <c r="AE165" s="20">
        <f t="shared" si="8"/>
        <v>593.58265575228927</v>
      </c>
    </row>
    <row r="166" spans="1:31" x14ac:dyDescent="0.3">
      <c r="A166" t="s">
        <v>666</v>
      </c>
      <c r="B166" t="s">
        <v>258</v>
      </c>
      <c r="C166" s="5" t="s">
        <v>259</v>
      </c>
      <c r="D166" s="14">
        <v>8.4000000000000005E-2</v>
      </c>
      <c r="E166" s="13">
        <v>54.509999999999991</v>
      </c>
      <c r="F166" s="14">
        <v>6.6000000000000003E-2</v>
      </c>
      <c r="G166" s="13">
        <v>49.19</v>
      </c>
      <c r="H166" s="14">
        <v>7.6999999999999999E-2</v>
      </c>
      <c r="I166" s="13">
        <v>58.54</v>
      </c>
      <c r="J166" s="14">
        <v>8.7999999999999995E-2</v>
      </c>
      <c r="K166" s="13">
        <v>57.139999999999993</v>
      </c>
      <c r="L166" s="14">
        <v>9.9000000000000005E-2</v>
      </c>
      <c r="M166" s="13">
        <v>61.81</v>
      </c>
      <c r="N166" s="14">
        <v>0.11799999999999999</v>
      </c>
      <c r="O166" s="13">
        <v>74.31</v>
      </c>
      <c r="P166" s="14">
        <v>0.125</v>
      </c>
      <c r="Q166" s="13">
        <v>75.2</v>
      </c>
      <c r="R166" s="14">
        <v>0.13800000000000001</v>
      </c>
      <c r="S166" s="13">
        <v>79.27000000000001</v>
      </c>
      <c r="T166" s="14">
        <v>0.13300000000000001</v>
      </c>
      <c r="U166" s="13">
        <v>43.930000000000007</v>
      </c>
      <c r="V166" s="14">
        <v>0.111</v>
      </c>
      <c r="W166" s="13">
        <v>32.549999999999997</v>
      </c>
      <c r="X166" s="14">
        <v>0.109</v>
      </c>
      <c r="Y166" s="13">
        <v>34.580000000000013</v>
      </c>
      <c r="Z166" s="14">
        <v>9.0999999999999998E-2</v>
      </c>
      <c r="AA166" s="13">
        <v>30.31</v>
      </c>
      <c r="AB166" s="10" t="e">
        <f>SUM(D166,F166,H166,#REF!,J166,L166,N166,P166,R166,T166,V166,X166,Z166)</f>
        <v>#REF!</v>
      </c>
      <c r="AC166" s="19">
        <f t="shared" si="6"/>
        <v>1.2390000000000001</v>
      </c>
      <c r="AD166" s="20">
        <f t="shared" si="7"/>
        <v>786.46568709999985</v>
      </c>
      <c r="AE166" s="20">
        <f t="shared" si="8"/>
        <v>402.11352065363559</v>
      </c>
    </row>
    <row r="167" spans="1:31" x14ac:dyDescent="0.3">
      <c r="C167" s="5" t="s">
        <v>259</v>
      </c>
      <c r="G167" s="13"/>
      <c r="I167" s="13"/>
      <c r="K167" s="13"/>
      <c r="M167" s="13"/>
      <c r="O167" s="13"/>
      <c r="Q167" s="13"/>
      <c r="S167" s="13"/>
      <c r="U167" s="13"/>
      <c r="W167" s="13"/>
      <c r="Y167" s="13"/>
      <c r="AA167" s="13"/>
      <c r="AB167" s="10" t="e">
        <f>SUM(D167,F167,H167,#REF!,J167,L167,N167,P167,R167,T167,V167,X167,Z167)</f>
        <v>#REF!</v>
      </c>
      <c r="AC167" s="19"/>
      <c r="AD167" s="20"/>
      <c r="AE167" s="20"/>
    </row>
    <row r="168" spans="1:31" x14ac:dyDescent="0.3">
      <c r="A168" t="s">
        <v>667</v>
      </c>
      <c r="B168" t="s">
        <v>260</v>
      </c>
      <c r="C168" s="5" t="s">
        <v>261</v>
      </c>
      <c r="D168" s="14">
        <v>0.159</v>
      </c>
      <c r="E168" s="13">
        <v>92.53</v>
      </c>
      <c r="F168" s="14">
        <v>0.14799999999999999</v>
      </c>
      <c r="G168" s="13">
        <v>88.15</v>
      </c>
      <c r="H168" s="14">
        <v>0.156</v>
      </c>
      <c r="I168" s="13">
        <v>102.09</v>
      </c>
      <c r="J168" s="14">
        <v>0.17499999999999999</v>
      </c>
      <c r="K168" s="13">
        <v>98.52000000000001</v>
      </c>
      <c r="L168" s="14">
        <v>0.19900000000000001</v>
      </c>
      <c r="M168" s="13">
        <v>108.8</v>
      </c>
      <c r="N168" s="14">
        <v>0.24</v>
      </c>
      <c r="O168" s="13">
        <v>134.31</v>
      </c>
      <c r="P168" s="14">
        <v>0.25600000000000001</v>
      </c>
      <c r="Q168" s="13">
        <v>137.19</v>
      </c>
      <c r="R168" s="14">
        <v>0.27800000000000002</v>
      </c>
      <c r="S168" s="13">
        <v>143.6</v>
      </c>
      <c r="T168" s="14">
        <v>0.27100000000000002</v>
      </c>
      <c r="U168" s="13">
        <v>80.84</v>
      </c>
      <c r="V168" s="14">
        <v>0.224</v>
      </c>
      <c r="W168" s="13">
        <v>58.209999999999987</v>
      </c>
      <c r="X168" s="14">
        <v>0.219</v>
      </c>
      <c r="Y168" s="13">
        <v>61.36999999999999</v>
      </c>
      <c r="Z168" s="14">
        <v>0.184</v>
      </c>
      <c r="AA168" s="13">
        <v>53.19</v>
      </c>
      <c r="AB168" s="10" t="e">
        <f>SUM(D168,F168,H168,#REF!,J168,L168,N168,P168,R168,T168,V168,X168,Z168)</f>
        <v>#REF!</v>
      </c>
      <c r="AC168" s="19">
        <f t="shared" si="6"/>
        <v>2.5090000000000003</v>
      </c>
      <c r="AD168" s="20">
        <f t="shared" si="7"/>
        <v>1401.2080463</v>
      </c>
      <c r="AE168" s="20">
        <f t="shared" si="8"/>
        <v>716.42629794000504</v>
      </c>
    </row>
    <row r="169" spans="1:31" x14ac:dyDescent="0.3">
      <c r="C169" s="5" t="s">
        <v>261</v>
      </c>
      <c r="G169" s="13"/>
      <c r="I169" s="13"/>
      <c r="K169" s="13"/>
      <c r="M169" s="13"/>
      <c r="O169" s="13"/>
      <c r="Q169" s="13"/>
      <c r="S169" s="13"/>
      <c r="U169" s="13"/>
      <c r="W169" s="13"/>
      <c r="Y169" s="13"/>
      <c r="AA169" s="13"/>
      <c r="AB169" s="10" t="e">
        <f>SUM(D169,F169,H169,#REF!,J169,L169,N169,P169,R169,T169,V169,X169,Z169)</f>
        <v>#REF!</v>
      </c>
      <c r="AC169" s="19"/>
      <c r="AD169" s="20"/>
      <c r="AE169" s="20"/>
    </row>
    <row r="170" spans="1:31" x14ac:dyDescent="0.3">
      <c r="A170" t="s">
        <v>668</v>
      </c>
      <c r="B170" t="s">
        <v>262</v>
      </c>
      <c r="C170" s="5" t="s">
        <v>263</v>
      </c>
      <c r="D170" s="14">
        <v>0.32900000000000001</v>
      </c>
      <c r="E170" s="13">
        <v>131.9</v>
      </c>
      <c r="F170" s="14">
        <v>0.28699999999999998</v>
      </c>
      <c r="G170" s="13">
        <v>120.32</v>
      </c>
      <c r="H170" s="14">
        <v>0.309</v>
      </c>
      <c r="I170" s="13">
        <v>143.16</v>
      </c>
      <c r="J170" s="14">
        <v>0.34899999999999998</v>
      </c>
      <c r="K170" s="13">
        <v>136.63</v>
      </c>
      <c r="L170" s="14">
        <v>0.39</v>
      </c>
      <c r="M170" s="13">
        <v>157.33000000000001</v>
      </c>
      <c r="N170" s="14">
        <v>0.47</v>
      </c>
      <c r="O170" s="13">
        <v>205.31</v>
      </c>
      <c r="P170" s="14">
        <v>0.498</v>
      </c>
      <c r="Q170" s="13">
        <v>211.82</v>
      </c>
      <c r="R170" s="14">
        <v>0.53800000000000003</v>
      </c>
      <c r="S170" s="13">
        <v>221.59</v>
      </c>
      <c r="T170" s="14">
        <v>0.52700000000000002</v>
      </c>
      <c r="U170" s="13">
        <v>128.11000000000001</v>
      </c>
      <c r="V170" s="14">
        <v>0.436</v>
      </c>
      <c r="W170" s="13">
        <v>86.96</v>
      </c>
      <c r="X170" s="14">
        <v>0.43</v>
      </c>
      <c r="Y170" s="13">
        <v>90.84</v>
      </c>
      <c r="Z170" s="14">
        <v>0.36</v>
      </c>
      <c r="AA170" s="13">
        <v>75.559999999999988</v>
      </c>
      <c r="AB170" s="10" t="e">
        <f>SUM(D170,F170,H170,#REF!,J170,L170,N170,P170,R170,T170,V170,X170,Z170)</f>
        <v>#REF!</v>
      </c>
      <c r="AC170" s="19">
        <f t="shared" si="6"/>
        <v>4.9230000000000009</v>
      </c>
      <c r="AD170" s="20">
        <f t="shared" si="7"/>
        <v>2074.1504700999999</v>
      </c>
      <c r="AE170" s="20">
        <f t="shared" si="8"/>
        <v>1060.49629574145</v>
      </c>
    </row>
    <row r="171" spans="1:31" x14ac:dyDescent="0.3">
      <c r="C171" s="5" t="s">
        <v>263</v>
      </c>
      <c r="G171" s="13"/>
      <c r="I171" s="13"/>
      <c r="K171" s="13"/>
      <c r="M171" s="13"/>
      <c r="O171" s="13"/>
      <c r="Q171" s="13"/>
      <c r="S171" s="13"/>
      <c r="U171" s="13"/>
      <c r="W171" s="13"/>
      <c r="Y171" s="13"/>
      <c r="AA171" s="13"/>
      <c r="AB171" s="10" t="e">
        <f>SUM(D171,F171,H171,#REF!,J171,L171,N171,P171,R171,T171,V171,X171,Z171)</f>
        <v>#REF!</v>
      </c>
      <c r="AC171" s="19"/>
      <c r="AD171" s="20"/>
      <c r="AE171" s="20"/>
    </row>
    <row r="172" spans="1:31" x14ac:dyDescent="0.3">
      <c r="A172" t="s">
        <v>669</v>
      </c>
      <c r="B172" t="s">
        <v>264</v>
      </c>
      <c r="C172" s="5" t="s">
        <v>265</v>
      </c>
      <c r="D172" s="14">
        <v>0.14499999999999999</v>
      </c>
      <c r="E172" s="13">
        <v>38.81</v>
      </c>
      <c r="F172" s="14">
        <v>0.13500000000000001</v>
      </c>
      <c r="G172" s="13">
        <v>36.630000000000003</v>
      </c>
      <c r="H172" s="14">
        <v>0.127</v>
      </c>
      <c r="I172" s="13">
        <v>39.090000000000003</v>
      </c>
      <c r="J172" s="14">
        <v>0.13700000000000001</v>
      </c>
      <c r="K172" s="13">
        <v>35.82</v>
      </c>
      <c r="L172" s="14">
        <v>0.161</v>
      </c>
      <c r="M172" s="13">
        <v>46.72</v>
      </c>
      <c r="N172" s="14">
        <v>0.18</v>
      </c>
      <c r="O172" s="13">
        <v>61.209999999999987</v>
      </c>
      <c r="P172" s="14">
        <v>0.10100000000000001</v>
      </c>
      <c r="Q172" s="13">
        <v>36.96</v>
      </c>
      <c r="R172" s="14">
        <v>0.33700000000000002</v>
      </c>
      <c r="S172" s="13">
        <v>106.71</v>
      </c>
      <c r="T172" s="14">
        <v>0.54600000000000004</v>
      </c>
      <c r="U172" s="13">
        <v>103.81</v>
      </c>
      <c r="V172" s="14">
        <v>0.223</v>
      </c>
      <c r="W172" s="13">
        <v>33.24</v>
      </c>
      <c r="X172" s="14">
        <v>0.18099999999999999</v>
      </c>
      <c r="Y172" s="13">
        <v>27.96</v>
      </c>
      <c r="Z172" s="14">
        <v>0.18</v>
      </c>
      <c r="AA172" s="13">
        <v>25.84</v>
      </c>
      <c r="AB172" s="10" t="e">
        <f>SUM(D172,F172,H172,#REF!,J172,L172,N172,P172,R172,T172,V172,X172,Z172)</f>
        <v>#REF!</v>
      </c>
      <c r="AC172" s="19">
        <f t="shared" si="6"/>
        <v>2.4530000000000003</v>
      </c>
      <c r="AD172" s="20">
        <f t="shared" si="7"/>
        <v>775.22015549999992</v>
      </c>
      <c r="AE172" s="20">
        <f t="shared" si="8"/>
        <v>396.36377164681994</v>
      </c>
    </row>
    <row r="173" spans="1:31" x14ac:dyDescent="0.3">
      <c r="A173" t="s">
        <v>670</v>
      </c>
      <c r="B173" t="s">
        <v>266</v>
      </c>
      <c r="C173" s="5" t="s">
        <v>267</v>
      </c>
      <c r="D173" s="14">
        <v>2.1999999999999999E-2</v>
      </c>
      <c r="E173" s="13">
        <v>10.31</v>
      </c>
      <c r="F173" s="14">
        <v>2.8000000000000001E-2</v>
      </c>
      <c r="G173" s="13">
        <v>11.87</v>
      </c>
      <c r="H173" s="14">
        <v>2.5000000000000001E-2</v>
      </c>
      <c r="I173" s="13">
        <v>12.07</v>
      </c>
      <c r="J173" s="14">
        <v>2.9000000000000001E-2</v>
      </c>
      <c r="K173" s="13">
        <v>12.18</v>
      </c>
      <c r="L173" s="14">
        <v>3.2000000000000001E-2</v>
      </c>
      <c r="M173" s="13">
        <v>13.96</v>
      </c>
      <c r="N173" s="14">
        <v>3.6999999999999998E-2</v>
      </c>
      <c r="O173" s="13">
        <v>17.059999999999999</v>
      </c>
      <c r="P173" s="14">
        <v>4.1000000000000002E-2</v>
      </c>
      <c r="Q173" s="13">
        <v>18.47</v>
      </c>
      <c r="R173" s="14">
        <v>4.3999999999999997E-2</v>
      </c>
      <c r="S173" s="13">
        <v>18.84</v>
      </c>
      <c r="T173" s="14">
        <v>4.3999999999999997E-2</v>
      </c>
      <c r="U173" s="13">
        <v>11.11</v>
      </c>
      <c r="V173" s="14">
        <v>4.3999999999999997E-2</v>
      </c>
      <c r="W173" s="13">
        <v>8.9499999999999993</v>
      </c>
      <c r="X173" s="14">
        <v>3.4000000000000002E-2</v>
      </c>
      <c r="Y173" s="13">
        <v>7.43</v>
      </c>
      <c r="Z173" s="14">
        <v>3.5999999999999997E-2</v>
      </c>
      <c r="AA173" s="13">
        <v>7.5500000000000007</v>
      </c>
      <c r="AB173" s="10" t="e">
        <f>SUM(D173,F173,H173,#REF!,J173,L173,N173,P173,R173,T173,V173,X173,Z173)</f>
        <v>#REF!</v>
      </c>
      <c r="AC173" s="19">
        <f t="shared" si="6"/>
        <v>0.41599999999999998</v>
      </c>
      <c r="AD173" s="20">
        <f t="shared" si="7"/>
        <v>183.29228319999999</v>
      </c>
      <c r="AE173" s="20">
        <f t="shared" si="8"/>
        <v>93.715856286078022</v>
      </c>
    </row>
    <row r="174" spans="1:31" x14ac:dyDescent="0.3">
      <c r="A174" t="s">
        <v>671</v>
      </c>
      <c r="B174" t="s">
        <v>268</v>
      </c>
      <c r="C174" s="5" t="s">
        <v>269</v>
      </c>
      <c r="D174" s="14">
        <v>0.127</v>
      </c>
      <c r="E174" s="13">
        <v>85.12</v>
      </c>
      <c r="F174" s="14">
        <v>0.11700000000000001</v>
      </c>
      <c r="G174" s="13">
        <v>80.97</v>
      </c>
      <c r="H174" s="14">
        <v>0.11600000000000001</v>
      </c>
      <c r="I174" s="13">
        <v>91.34</v>
      </c>
      <c r="J174" s="14">
        <v>0.13600000000000001</v>
      </c>
      <c r="K174" s="13">
        <v>90</v>
      </c>
      <c r="L174" s="14">
        <v>0.155</v>
      </c>
      <c r="M174" s="13">
        <v>97.640000000000015</v>
      </c>
      <c r="N174" s="14">
        <v>0.187</v>
      </c>
      <c r="O174" s="13">
        <v>117.95</v>
      </c>
      <c r="P174" s="14">
        <v>0.193</v>
      </c>
      <c r="Q174" s="13">
        <v>117.79</v>
      </c>
      <c r="R174" s="14">
        <v>0.23200000000000001</v>
      </c>
      <c r="S174" s="13">
        <v>129.80000000000001</v>
      </c>
      <c r="T174" s="14">
        <v>0.40600000000000003</v>
      </c>
      <c r="U174" s="13">
        <v>105.74</v>
      </c>
      <c r="V174" s="14">
        <v>0.435</v>
      </c>
      <c r="W174" s="13">
        <v>86.82</v>
      </c>
      <c r="X174" s="14">
        <v>0.40300000000000002</v>
      </c>
      <c r="Y174" s="13">
        <v>87.07</v>
      </c>
      <c r="Z174" s="14">
        <v>0.34499999999999997</v>
      </c>
      <c r="AA174" s="13">
        <v>73.650000000000006</v>
      </c>
      <c r="AB174" s="10" t="e">
        <f>SUM(D174,F174,H174,#REF!,J174,L174,N174,P174,R174,T174,V174,X174,Z174)</f>
        <v>#REF!</v>
      </c>
      <c r="AC174" s="19">
        <f t="shared" si="6"/>
        <v>2.8520000000000003</v>
      </c>
      <c r="AD174" s="20">
        <f t="shared" si="7"/>
        <v>1501.5656224000002</v>
      </c>
      <c r="AE174" s="20">
        <f t="shared" si="8"/>
        <v>767.73831181646653</v>
      </c>
    </row>
    <row r="175" spans="1:31" x14ac:dyDescent="0.3">
      <c r="C175" s="5" t="s">
        <v>270</v>
      </c>
      <c r="G175" s="13"/>
      <c r="I175" s="13"/>
      <c r="K175" s="13"/>
      <c r="M175" s="13"/>
      <c r="O175" s="13"/>
      <c r="Q175" s="13"/>
      <c r="S175" s="13"/>
      <c r="U175" s="13"/>
      <c r="W175" s="13"/>
      <c r="Y175" s="13"/>
      <c r="AA175" s="13"/>
      <c r="AB175" s="10" t="e">
        <f>SUM(D175,F175,H175,#REF!,J175,L175,N175,P175,R175,T175,V175,X175,Z175)</f>
        <v>#REF!</v>
      </c>
      <c r="AC175" s="19"/>
      <c r="AD175" s="20"/>
      <c r="AE175" s="20"/>
    </row>
    <row r="176" spans="1:31" x14ac:dyDescent="0.3">
      <c r="A176" t="s">
        <v>672</v>
      </c>
      <c r="B176" t="s">
        <v>271</v>
      </c>
      <c r="C176" s="5" t="s">
        <v>272</v>
      </c>
      <c r="D176" s="14">
        <v>8.7999999999999995E-2</v>
      </c>
      <c r="E176" s="13">
        <v>37.78</v>
      </c>
      <c r="F176" s="14">
        <v>8.3000000000000004E-2</v>
      </c>
      <c r="G176" s="13">
        <v>37.18</v>
      </c>
      <c r="H176" s="14">
        <v>7.9000000000000001E-2</v>
      </c>
      <c r="I176" s="13">
        <v>39.049999999999997</v>
      </c>
      <c r="J176" s="14">
        <v>8.2000000000000003E-2</v>
      </c>
      <c r="K176" s="13">
        <v>37.369999999999997</v>
      </c>
      <c r="L176" s="14">
        <v>6.9000000000000006E-2</v>
      </c>
      <c r="M176" s="13">
        <v>36.94</v>
      </c>
      <c r="N176" s="14">
        <v>8.7999999999999995E-2</v>
      </c>
      <c r="O176" s="13">
        <v>45.97</v>
      </c>
      <c r="P176" s="14">
        <v>0.13400000000000001</v>
      </c>
      <c r="Q176" s="13">
        <v>60.73</v>
      </c>
      <c r="R176" s="14">
        <v>0.13500000000000001</v>
      </c>
      <c r="S176" s="13">
        <v>59.3</v>
      </c>
      <c r="T176" s="14">
        <v>0.13100000000000001</v>
      </c>
      <c r="U176" s="13">
        <v>34.14</v>
      </c>
      <c r="V176" s="14">
        <v>0.14199999999999999</v>
      </c>
      <c r="W176" s="13">
        <v>29.19</v>
      </c>
      <c r="X176" s="14">
        <v>0.109</v>
      </c>
      <c r="Y176" s="13">
        <v>24.19</v>
      </c>
      <c r="Z176" s="14">
        <v>0.11</v>
      </c>
      <c r="AA176" s="13">
        <v>23.91</v>
      </c>
      <c r="AB176" s="10" t="e">
        <f>SUM(D176,F176,H176,#REF!,J176,L176,N176,P176,R176,T176,V176,X176,Z176)</f>
        <v>#REF!</v>
      </c>
      <c r="AC176" s="19">
        <f t="shared" si="6"/>
        <v>1.25</v>
      </c>
      <c r="AD176" s="20">
        <f t="shared" si="7"/>
        <v>572.25813689999995</v>
      </c>
      <c r="AE176" s="20">
        <f t="shared" si="8"/>
        <v>292.59093934544416</v>
      </c>
    </row>
    <row r="177" spans="1:31" x14ac:dyDescent="0.3">
      <c r="A177" t="s">
        <v>673</v>
      </c>
      <c r="B177" t="s">
        <v>273</v>
      </c>
      <c r="C177" s="5" t="s">
        <v>274</v>
      </c>
      <c r="D177" s="14">
        <v>6.5000000000000002E-2</v>
      </c>
      <c r="E177" s="13">
        <v>26.35</v>
      </c>
      <c r="F177" s="14">
        <v>6.3E-2</v>
      </c>
      <c r="G177" s="13">
        <v>26.26</v>
      </c>
      <c r="H177" s="14">
        <v>5.8000000000000003E-2</v>
      </c>
      <c r="I177" s="13">
        <v>27.21</v>
      </c>
      <c r="J177" s="14">
        <v>6.4000000000000001E-2</v>
      </c>
      <c r="K177" s="13">
        <v>26.65</v>
      </c>
      <c r="L177" s="14">
        <v>7.1999999999999995E-2</v>
      </c>
      <c r="M177" s="13">
        <v>30.91</v>
      </c>
      <c r="N177" s="14">
        <v>7.8E-2</v>
      </c>
      <c r="O177" s="13">
        <v>36.299999999999997</v>
      </c>
      <c r="P177" s="14">
        <v>8.8999999999999996E-2</v>
      </c>
      <c r="Q177" s="13">
        <v>40.070000000000007</v>
      </c>
      <c r="R177" s="14">
        <v>9.1999999999999998E-2</v>
      </c>
      <c r="S177" s="13">
        <v>39.81</v>
      </c>
      <c r="T177" s="14">
        <v>9.5000000000000001E-2</v>
      </c>
      <c r="U177" s="13">
        <v>24</v>
      </c>
      <c r="V177" s="14">
        <v>9.1999999999999998E-2</v>
      </c>
      <c r="W177" s="13">
        <v>18.940000000000001</v>
      </c>
      <c r="X177" s="14">
        <v>7.4999999999999997E-2</v>
      </c>
      <c r="Y177" s="13">
        <v>16.309999999999999</v>
      </c>
      <c r="Z177" s="14">
        <v>7.5999999999999998E-2</v>
      </c>
      <c r="AA177" s="13">
        <v>16.13</v>
      </c>
      <c r="AB177" s="10" t="e">
        <f>SUM(D177,F177,H177,#REF!,J177,L177,N177,P177,R177,T177,V177,X177,Z177)</f>
        <v>#REF!</v>
      </c>
      <c r="AC177" s="19">
        <f t="shared" si="6"/>
        <v>0.91899999999999982</v>
      </c>
      <c r="AD177" s="20">
        <f t="shared" si="7"/>
        <v>400.99046540000001</v>
      </c>
      <c r="AE177" s="20">
        <f t="shared" si="8"/>
        <v>205.02316939611316</v>
      </c>
    </row>
    <row r="178" spans="1:31" x14ac:dyDescent="0.3">
      <c r="A178" t="s">
        <v>674</v>
      </c>
      <c r="B178" t="s">
        <v>275</v>
      </c>
      <c r="C178" s="5" t="s">
        <v>276</v>
      </c>
      <c r="D178" s="14">
        <v>9.8000000000000004E-2</v>
      </c>
      <c r="E178" s="13">
        <v>78.41</v>
      </c>
      <c r="F178" s="14">
        <v>8.5000000000000006E-2</v>
      </c>
      <c r="G178" s="13">
        <v>73.579999999999984</v>
      </c>
      <c r="H178" s="14">
        <v>9.0999999999999998E-2</v>
      </c>
      <c r="I178" s="13">
        <v>84.63</v>
      </c>
      <c r="J178" s="14">
        <v>0.10199999999999999</v>
      </c>
      <c r="K178" s="13">
        <v>82.539999999999992</v>
      </c>
      <c r="L178" s="14">
        <v>0.112</v>
      </c>
      <c r="M178" s="13">
        <v>86.73</v>
      </c>
      <c r="N178" s="14">
        <v>0.13500000000000001</v>
      </c>
      <c r="O178" s="13">
        <v>101.9</v>
      </c>
      <c r="P178" s="14">
        <v>0.153</v>
      </c>
      <c r="Q178" s="13">
        <v>105.44</v>
      </c>
      <c r="R178" s="14">
        <v>0.16500000000000001</v>
      </c>
      <c r="S178" s="13">
        <v>109.7</v>
      </c>
      <c r="T178" s="14">
        <v>0.16300000000000001</v>
      </c>
      <c r="U178" s="13">
        <v>60.88</v>
      </c>
      <c r="V178" s="14">
        <v>0.13200000000000001</v>
      </c>
      <c r="W178" s="13">
        <v>45.710000000000008</v>
      </c>
      <c r="X178" s="14">
        <v>0.13</v>
      </c>
      <c r="Y178" s="13">
        <v>48.94</v>
      </c>
      <c r="Z178" s="14">
        <v>0.107</v>
      </c>
      <c r="AA178" s="13">
        <v>43.4</v>
      </c>
      <c r="AB178" s="10" t="e">
        <f>SUM(D178,F178,H178,#REF!,J178,L178,N178,P178,R178,T178,V178,X178,Z178)</f>
        <v>#REF!</v>
      </c>
      <c r="AC178" s="19">
        <f t="shared" si="6"/>
        <v>1.4730000000000001</v>
      </c>
      <c r="AD178" s="20">
        <f t="shared" si="7"/>
        <v>1112.0032618999999</v>
      </c>
      <c r="AE178" s="20">
        <f t="shared" si="8"/>
        <v>568.55823967318213</v>
      </c>
    </row>
    <row r="179" spans="1:31" x14ac:dyDescent="0.3">
      <c r="C179" s="5" t="s">
        <v>277</v>
      </c>
      <c r="G179" s="13"/>
      <c r="I179" s="13"/>
      <c r="K179" s="13"/>
      <c r="M179" s="13"/>
      <c r="O179" s="13"/>
      <c r="Q179" s="13"/>
      <c r="S179" s="13"/>
      <c r="U179" s="13"/>
      <c r="W179" s="13"/>
      <c r="Y179" s="13"/>
      <c r="AA179" s="13"/>
      <c r="AB179" s="10" t="e">
        <f>SUM(D179,F179,H179,#REF!,J179,L179,N179,P179,R179,T179,V179,X179,Z179)</f>
        <v>#REF!</v>
      </c>
      <c r="AC179" s="19"/>
      <c r="AD179" s="20"/>
      <c r="AE179" s="20"/>
    </row>
    <row r="180" spans="1:31" x14ac:dyDescent="0.3">
      <c r="A180" t="s">
        <v>675</v>
      </c>
      <c r="B180" t="s">
        <v>278</v>
      </c>
      <c r="C180" s="5" t="s">
        <v>279</v>
      </c>
      <c r="D180" s="14">
        <v>1.7000000000000001E-2</v>
      </c>
      <c r="E180" s="13">
        <v>12.62</v>
      </c>
      <c r="F180" s="14">
        <v>1.7000000000000001E-2</v>
      </c>
      <c r="G180" s="13">
        <v>12.91</v>
      </c>
      <c r="H180" s="14">
        <v>1.4E-2</v>
      </c>
      <c r="I180" s="13">
        <v>12.77</v>
      </c>
      <c r="J180" s="14">
        <v>1.7000000000000001E-2</v>
      </c>
      <c r="K180" s="13">
        <v>13.43</v>
      </c>
      <c r="L180" s="14">
        <v>1.9E-2</v>
      </c>
      <c r="M180" s="13">
        <v>14.54</v>
      </c>
      <c r="N180" s="14">
        <v>0.02</v>
      </c>
      <c r="O180" s="13">
        <v>15.58</v>
      </c>
      <c r="P180" s="14">
        <v>2.3E-2</v>
      </c>
      <c r="Q180" s="13">
        <v>16.8</v>
      </c>
      <c r="R180" s="14">
        <v>2.3E-2</v>
      </c>
      <c r="S180" s="13">
        <v>16.3</v>
      </c>
      <c r="T180" s="14">
        <v>2.5000000000000001E-2</v>
      </c>
      <c r="U180" s="13">
        <v>9.58</v>
      </c>
      <c r="V180" s="14">
        <v>2.3E-2</v>
      </c>
      <c r="W180" s="13">
        <v>8.09</v>
      </c>
      <c r="X180" s="14">
        <v>1.9E-2</v>
      </c>
      <c r="Y180" s="13">
        <v>7.1400000000000006</v>
      </c>
      <c r="Z180" s="14">
        <v>0.02</v>
      </c>
      <c r="AA180" s="13">
        <v>7.51</v>
      </c>
      <c r="AB180" s="10" t="e">
        <f>SUM(D180,F180,H180,#REF!,J180,L180,N180,P180,R180,T180,V180,X180,Z180)</f>
        <v>#REF!</v>
      </c>
      <c r="AC180" s="19">
        <f t="shared" si="6"/>
        <v>0.23699999999999996</v>
      </c>
      <c r="AD180" s="20">
        <f t="shared" si="7"/>
        <v>178.16242559999998</v>
      </c>
      <c r="AE180" s="20">
        <f t="shared" si="8"/>
        <v>91.09300174350534</v>
      </c>
    </row>
    <row r="181" spans="1:31" x14ac:dyDescent="0.3">
      <c r="A181" t="s">
        <v>676</v>
      </c>
      <c r="B181" t="s">
        <v>280</v>
      </c>
      <c r="C181" s="5" t="s">
        <v>281</v>
      </c>
      <c r="D181" s="14">
        <v>0.17699999999999999</v>
      </c>
      <c r="E181" s="13">
        <v>46.400000000000013</v>
      </c>
      <c r="F181" s="14">
        <v>0.155</v>
      </c>
      <c r="G181" s="13">
        <v>41.09</v>
      </c>
      <c r="H181" s="14">
        <v>0.16800000000000001</v>
      </c>
      <c r="I181" s="13">
        <v>50.93</v>
      </c>
      <c r="J181" s="14">
        <v>0.188</v>
      </c>
      <c r="K181" s="13">
        <v>46.989999999999988</v>
      </c>
      <c r="L181" s="14">
        <v>0.20799999999999999</v>
      </c>
      <c r="M181" s="13">
        <v>58.48</v>
      </c>
      <c r="N181" s="14">
        <v>0.24399999999999999</v>
      </c>
      <c r="O181" s="13">
        <v>81.17</v>
      </c>
      <c r="P181" s="14">
        <v>0.25800000000000001</v>
      </c>
      <c r="Q181" s="13">
        <v>85.2</v>
      </c>
      <c r="R181" s="14">
        <v>0.27800000000000002</v>
      </c>
      <c r="S181" s="13">
        <v>89.210000000000008</v>
      </c>
      <c r="T181" s="14">
        <v>0.27200000000000002</v>
      </c>
      <c r="U181" s="13">
        <v>53.2</v>
      </c>
      <c r="V181" s="14">
        <v>0.22600000000000001</v>
      </c>
      <c r="W181" s="13">
        <v>33.36</v>
      </c>
      <c r="X181" s="14">
        <v>0.22600000000000001</v>
      </c>
      <c r="Y181" s="13">
        <v>34.549999999999997</v>
      </c>
      <c r="Z181" s="14">
        <v>0.19400000000000001</v>
      </c>
      <c r="AA181" s="13">
        <v>27.53</v>
      </c>
      <c r="AB181" s="10" t="e">
        <f>SUM(D181,F181,H181,#REF!,J181,L181,N181,P181,R181,T181,V181,X181,Z181)</f>
        <v>#REF!</v>
      </c>
      <c r="AC181" s="19">
        <f t="shared" si="6"/>
        <v>2.5939999999999999</v>
      </c>
      <c r="AD181" s="20">
        <f t="shared" si="7"/>
        <v>790.18457119999994</v>
      </c>
      <c r="AE181" s="20">
        <f t="shared" si="8"/>
        <v>404.01495590107527</v>
      </c>
    </row>
    <row r="182" spans="1:31" x14ac:dyDescent="0.3">
      <c r="A182" t="s">
        <v>677</v>
      </c>
      <c r="B182" t="s">
        <v>282</v>
      </c>
      <c r="C182" s="5" t="s">
        <v>283</v>
      </c>
      <c r="D182" s="14">
        <v>2.9000000000000001E-2</v>
      </c>
      <c r="E182" s="13">
        <v>12.11</v>
      </c>
      <c r="F182" s="14">
        <v>2.5999999999999999E-2</v>
      </c>
      <c r="G182" s="13">
        <v>11.23</v>
      </c>
      <c r="H182" s="14">
        <v>2.8000000000000001E-2</v>
      </c>
      <c r="I182" s="13">
        <v>13.36</v>
      </c>
      <c r="J182" s="14">
        <v>3.1E-2</v>
      </c>
      <c r="K182" s="13">
        <v>12.62</v>
      </c>
      <c r="L182" s="14">
        <v>3.3000000000000002E-2</v>
      </c>
      <c r="M182" s="13">
        <v>14.03</v>
      </c>
      <c r="N182" s="14">
        <v>3.7999999999999999E-2</v>
      </c>
      <c r="O182" s="13">
        <v>17.559999999999999</v>
      </c>
      <c r="P182" s="14">
        <v>0.04</v>
      </c>
      <c r="Q182" s="13">
        <v>17.98</v>
      </c>
      <c r="R182" s="14">
        <v>4.3999999999999997E-2</v>
      </c>
      <c r="S182" s="13">
        <v>19.03</v>
      </c>
      <c r="T182" s="14">
        <v>4.2000000000000003E-2</v>
      </c>
      <c r="U182" s="13">
        <v>10.75</v>
      </c>
      <c r="V182" s="14">
        <v>3.6999999999999998E-2</v>
      </c>
      <c r="W182" s="13">
        <v>7.71</v>
      </c>
      <c r="X182" s="14">
        <v>3.5999999999999997E-2</v>
      </c>
      <c r="Y182" s="13">
        <v>8.01</v>
      </c>
      <c r="Z182" s="14">
        <v>3.1E-2</v>
      </c>
      <c r="AA182" s="13">
        <v>6.83</v>
      </c>
      <c r="AB182" s="10" t="e">
        <f>SUM(D182,F182,H182,#REF!,J182,L182,N182,P182,R182,T182,V182,X182,Z182)</f>
        <v>#REF!</v>
      </c>
      <c r="AC182" s="19">
        <f t="shared" si="6"/>
        <v>0.41499999999999992</v>
      </c>
      <c r="AD182" s="20">
        <f t="shared" si="7"/>
        <v>183.049139</v>
      </c>
      <c r="AE182" s="20">
        <f t="shared" si="8"/>
        <v>93.591538630658064</v>
      </c>
    </row>
    <row r="183" spans="1:31" x14ac:dyDescent="0.3">
      <c r="A183" t="s">
        <v>678</v>
      </c>
      <c r="B183" t="s">
        <v>284</v>
      </c>
      <c r="C183" s="5" t="s">
        <v>285</v>
      </c>
      <c r="D183" s="14">
        <v>0.125</v>
      </c>
      <c r="E183" s="13">
        <v>40.630000000000003</v>
      </c>
      <c r="F183" s="14">
        <v>0.109</v>
      </c>
      <c r="G183" s="13">
        <v>36.53</v>
      </c>
      <c r="H183" s="14">
        <v>0.11700000000000001</v>
      </c>
      <c r="I183" s="13">
        <v>44.03</v>
      </c>
      <c r="J183" s="14">
        <v>0.13100000000000001</v>
      </c>
      <c r="K183" s="13">
        <v>41.31</v>
      </c>
      <c r="L183" s="14">
        <v>0.14799999999999999</v>
      </c>
      <c r="M183" s="13">
        <v>49.819999999999993</v>
      </c>
      <c r="N183" s="14">
        <v>0.17699999999999999</v>
      </c>
      <c r="O183" s="13">
        <v>67.27000000000001</v>
      </c>
      <c r="P183" s="14">
        <v>0.188</v>
      </c>
      <c r="Q183" s="13">
        <v>70.180000000000007</v>
      </c>
      <c r="R183" s="14">
        <v>0.20399999999999999</v>
      </c>
      <c r="S183" s="13">
        <v>73.819999999999993</v>
      </c>
      <c r="T183" s="14">
        <v>0.19800000000000001</v>
      </c>
      <c r="U183" s="13">
        <v>43.03</v>
      </c>
      <c r="V183" s="14">
        <v>0.16500000000000001</v>
      </c>
      <c r="W183" s="13">
        <v>28.21</v>
      </c>
      <c r="X183" s="14">
        <v>0.16300000000000001</v>
      </c>
      <c r="Y183" s="13">
        <v>29.23</v>
      </c>
      <c r="Z183" s="14">
        <v>0.13600000000000001</v>
      </c>
      <c r="AA183" s="13">
        <v>23.54</v>
      </c>
      <c r="AB183" s="10" t="e">
        <f>SUM(D183,F183,H183,#REF!,J183,L183,N183,P183,R183,T183,V183,X183,Z183)</f>
        <v>#REF!</v>
      </c>
      <c r="AC183" s="19">
        <f t="shared" si="6"/>
        <v>1.8609999999999998</v>
      </c>
      <c r="AD183" s="20">
        <f t="shared" si="7"/>
        <v>666.1324783</v>
      </c>
      <c r="AE183" s="20">
        <f t="shared" si="8"/>
        <v>340.5881279559062</v>
      </c>
    </row>
    <row r="184" spans="1:31" x14ac:dyDescent="0.3">
      <c r="A184" t="s">
        <v>679</v>
      </c>
      <c r="B184" t="s">
        <v>286</v>
      </c>
      <c r="C184" s="5" t="s">
        <v>287</v>
      </c>
      <c r="D184" s="14">
        <v>0.57099999999999995</v>
      </c>
      <c r="E184" s="13">
        <v>167.3</v>
      </c>
      <c r="F184" s="14">
        <v>0.48</v>
      </c>
      <c r="G184" s="13">
        <v>145</v>
      </c>
      <c r="H184" s="14">
        <v>0.51600000000000001</v>
      </c>
      <c r="I184" s="13">
        <v>176.37</v>
      </c>
      <c r="J184" s="14">
        <v>0.56999999999999995</v>
      </c>
      <c r="K184" s="13">
        <v>162.66</v>
      </c>
      <c r="L184" s="14">
        <v>0.63100000000000001</v>
      </c>
      <c r="M184" s="13">
        <v>196.93</v>
      </c>
      <c r="N184" s="14">
        <v>0.77500000000000002</v>
      </c>
      <c r="O184" s="13">
        <v>277.14999999999998</v>
      </c>
      <c r="P184" s="14">
        <v>0.85799999999999998</v>
      </c>
      <c r="Q184" s="13">
        <v>301.19</v>
      </c>
      <c r="R184" s="14">
        <v>0.94399999999999995</v>
      </c>
      <c r="S184" s="13">
        <v>321.02999999999997</v>
      </c>
      <c r="T184" s="14">
        <v>0.93200000000000005</v>
      </c>
      <c r="U184" s="13">
        <v>191.48</v>
      </c>
      <c r="V184" s="14">
        <v>0.76500000000000001</v>
      </c>
      <c r="W184" s="13">
        <v>121.28</v>
      </c>
      <c r="X184" s="14">
        <v>0.74</v>
      </c>
      <c r="Y184" s="13">
        <v>122.69</v>
      </c>
      <c r="Z184" s="14">
        <v>0.58599999999999997</v>
      </c>
      <c r="AA184" s="13">
        <v>93.210000000000008</v>
      </c>
      <c r="AB184" s="10" t="e">
        <f>SUM(D184,F184,H184,#REF!,J184,L184,N184,P184,R184,T184,V184,X184,Z184)</f>
        <v>#REF!</v>
      </c>
      <c r="AC184" s="19">
        <f t="shared" si="6"/>
        <v>8.3680000000000003</v>
      </c>
      <c r="AD184" s="20">
        <f t="shared" si="7"/>
        <v>2781.5990877999998</v>
      </c>
      <c r="AE184" s="20">
        <f t="shared" si="8"/>
        <v>1422.2090303349476</v>
      </c>
    </row>
    <row r="185" spans="1:31" x14ac:dyDescent="0.3">
      <c r="C185" s="5" t="s">
        <v>288</v>
      </c>
      <c r="G185" s="13"/>
      <c r="I185" s="13"/>
      <c r="K185" s="13"/>
      <c r="M185" s="13"/>
      <c r="O185" s="13"/>
      <c r="Q185" s="13"/>
      <c r="S185" s="13"/>
      <c r="U185" s="13"/>
      <c r="W185" s="13"/>
      <c r="Y185" s="13"/>
      <c r="AA185" s="13"/>
      <c r="AB185" s="10" t="e">
        <f>SUM(D185,F185,H185,#REF!,J185,L185,N185,P185,R185,T185,V185,X185,Z185)</f>
        <v>#REF!</v>
      </c>
      <c r="AC185" s="19"/>
      <c r="AD185" s="20"/>
      <c r="AE185" s="20"/>
    </row>
    <row r="186" spans="1:31" x14ac:dyDescent="0.3">
      <c r="A186" t="s">
        <v>680</v>
      </c>
      <c r="B186" t="s">
        <v>289</v>
      </c>
      <c r="C186" s="5" t="s">
        <v>290</v>
      </c>
      <c r="D186" s="14">
        <v>0.16300000000000001</v>
      </c>
      <c r="E186" s="13">
        <v>51.239999999999988</v>
      </c>
      <c r="F186" s="14">
        <v>0.154</v>
      </c>
      <c r="G186" s="13">
        <v>48.68</v>
      </c>
      <c r="H186" s="14">
        <v>0.16300000000000001</v>
      </c>
      <c r="I186" s="13">
        <v>58.33</v>
      </c>
      <c r="J186" s="14">
        <v>0.189</v>
      </c>
      <c r="K186" s="13">
        <v>55.959999999999987</v>
      </c>
      <c r="L186" s="14">
        <v>0.22</v>
      </c>
      <c r="M186" s="13">
        <v>69.98</v>
      </c>
      <c r="N186" s="14">
        <v>0.27300000000000002</v>
      </c>
      <c r="O186" s="13">
        <v>98.85</v>
      </c>
      <c r="P186" s="14">
        <v>0.29699999999999999</v>
      </c>
      <c r="Q186" s="13">
        <v>105.66</v>
      </c>
      <c r="R186" s="14">
        <v>0.30299999999999999</v>
      </c>
      <c r="S186" s="13">
        <v>105.45</v>
      </c>
      <c r="T186" s="14">
        <v>0.315</v>
      </c>
      <c r="U186" s="13">
        <v>65.62</v>
      </c>
      <c r="V186" s="14">
        <v>0.224</v>
      </c>
      <c r="W186" s="13">
        <v>37.130000000000003</v>
      </c>
      <c r="X186" s="14">
        <v>0.28199999999999997</v>
      </c>
      <c r="Y186" s="13">
        <v>46.819999999999993</v>
      </c>
      <c r="Z186" s="14">
        <v>0.19700000000000001</v>
      </c>
      <c r="AA186" s="13">
        <v>32.239999999999988</v>
      </c>
      <c r="AB186" s="10" t="e">
        <f>SUM(D186,F186,H186,#REF!,J186,L186,N186,P186,R186,T186,V186,X186,Z186)</f>
        <v>#REF!</v>
      </c>
      <c r="AC186" s="19">
        <f t="shared" si="6"/>
        <v>2.7800000000000002</v>
      </c>
      <c r="AD186" s="20">
        <f t="shared" si="7"/>
        <v>949.73945229999993</v>
      </c>
      <c r="AE186" s="20">
        <f t="shared" si="8"/>
        <v>485.59407121273324</v>
      </c>
    </row>
    <row r="187" spans="1:31" x14ac:dyDescent="0.3">
      <c r="A187" t="s">
        <v>681</v>
      </c>
      <c r="B187" t="s">
        <v>291</v>
      </c>
      <c r="C187" s="5" t="s">
        <v>292</v>
      </c>
      <c r="D187" s="14">
        <v>0.27</v>
      </c>
      <c r="E187" s="13">
        <v>67.94</v>
      </c>
      <c r="F187" s="14">
        <v>0.23499999999999999</v>
      </c>
      <c r="G187" s="13">
        <v>59.62</v>
      </c>
      <c r="H187" s="14">
        <v>0.253</v>
      </c>
      <c r="I187" s="13">
        <v>73.72999999999999</v>
      </c>
      <c r="J187" s="14">
        <v>0.28699999999999998</v>
      </c>
      <c r="K187" s="13">
        <v>68.66</v>
      </c>
      <c r="L187" s="14">
        <v>0.32900000000000001</v>
      </c>
      <c r="M187" s="13">
        <v>89.21</v>
      </c>
      <c r="N187" s="14">
        <v>0.40400000000000003</v>
      </c>
      <c r="O187" s="13">
        <v>130.56</v>
      </c>
      <c r="P187" s="14">
        <v>0.434</v>
      </c>
      <c r="Q187" s="13">
        <v>139.46</v>
      </c>
      <c r="R187" s="14">
        <v>0.47</v>
      </c>
      <c r="S187" s="13">
        <v>146.80000000000001</v>
      </c>
      <c r="T187" s="14">
        <v>0.46</v>
      </c>
      <c r="U187" s="13">
        <v>87.92</v>
      </c>
      <c r="V187" s="14">
        <v>0.36599999999999999</v>
      </c>
      <c r="W187" s="13">
        <v>52.349999999999987</v>
      </c>
      <c r="X187" s="14">
        <v>0.26100000000000001</v>
      </c>
      <c r="Y187" s="13">
        <v>39.43</v>
      </c>
      <c r="Z187" s="14">
        <v>0.221</v>
      </c>
      <c r="AA187" s="13">
        <v>30.97</v>
      </c>
      <c r="AB187" s="10" t="e">
        <f>SUM(D187,F187,H187,#REF!,J187,L187,N187,P187,R187,T187,V187,X187,Z187)</f>
        <v>#REF!</v>
      </c>
      <c r="AC187" s="19">
        <f t="shared" si="6"/>
        <v>3.9900000000000007</v>
      </c>
      <c r="AD187" s="20">
        <f t="shared" si="7"/>
        <v>1188.0147060999998</v>
      </c>
      <c r="AE187" s="20">
        <f t="shared" si="8"/>
        <v>607.42227397064164</v>
      </c>
    </row>
    <row r="188" spans="1:31" x14ac:dyDescent="0.3">
      <c r="A188" t="s">
        <v>682</v>
      </c>
      <c r="B188" t="s">
        <v>293</v>
      </c>
      <c r="C188" s="5" t="s">
        <v>294</v>
      </c>
      <c r="D188" s="14">
        <v>0.55000000000000004</v>
      </c>
      <c r="E188" s="13">
        <v>140.87</v>
      </c>
      <c r="F188" s="14">
        <v>0.495</v>
      </c>
      <c r="G188" s="13">
        <v>127.6</v>
      </c>
      <c r="H188" s="14">
        <v>0.52800000000000002</v>
      </c>
      <c r="I188" s="13">
        <v>156.31</v>
      </c>
      <c r="J188" s="14">
        <v>0.56899999999999995</v>
      </c>
      <c r="K188" s="13">
        <v>139.15</v>
      </c>
      <c r="L188" s="14">
        <v>0.61499999999999999</v>
      </c>
      <c r="M188" s="13">
        <v>170.31</v>
      </c>
      <c r="N188" s="14">
        <v>0.71899999999999997</v>
      </c>
      <c r="O188" s="13">
        <v>236.53</v>
      </c>
      <c r="P188" s="14">
        <v>0.754</v>
      </c>
      <c r="Q188" s="13">
        <v>246.57</v>
      </c>
      <c r="R188" s="14">
        <v>0.97099999999999997</v>
      </c>
      <c r="S188" s="13">
        <v>305.82</v>
      </c>
      <c r="T188" s="14">
        <v>0.92200000000000004</v>
      </c>
      <c r="U188" s="13">
        <v>177.71</v>
      </c>
      <c r="V188" s="14">
        <v>0.67700000000000005</v>
      </c>
      <c r="W188" s="13">
        <v>98.580000000000013</v>
      </c>
      <c r="X188" s="14">
        <v>0.67600000000000005</v>
      </c>
      <c r="Y188" s="13">
        <v>101.87</v>
      </c>
      <c r="Z188" s="14">
        <v>0.58199999999999996</v>
      </c>
      <c r="AA188" s="13">
        <v>81.180000000000007</v>
      </c>
      <c r="AB188" s="10" t="e">
        <f>SUM(D188,F188,H188,#REF!,J188,L188,N188,P188,R188,T188,V188,X188,Z188)</f>
        <v>#REF!</v>
      </c>
      <c r="AC188" s="19">
        <f t="shared" si="6"/>
        <v>8.0579999999999998</v>
      </c>
      <c r="AD188" s="20">
        <f t="shared" si="7"/>
        <v>2421.5509522000002</v>
      </c>
      <c r="AE188" s="20">
        <f t="shared" si="8"/>
        <v>1238.1193417628322</v>
      </c>
    </row>
    <row r="189" spans="1:31" x14ac:dyDescent="0.3">
      <c r="C189" s="5" t="s">
        <v>295</v>
      </c>
      <c r="G189" s="13"/>
      <c r="I189" s="13"/>
      <c r="K189" s="13"/>
      <c r="M189" s="13"/>
      <c r="O189" s="13"/>
      <c r="Q189" s="13"/>
      <c r="S189" s="13"/>
      <c r="U189" s="13"/>
      <c r="W189" s="13"/>
      <c r="Y189" s="13"/>
      <c r="AA189" s="13"/>
      <c r="AB189" s="10" t="e">
        <f>SUM(D189,F189,H189,#REF!,J189,L189,N189,P189,R189,T189,V189,X189,Z189)</f>
        <v>#REF!</v>
      </c>
      <c r="AC189" s="19"/>
      <c r="AD189" s="20"/>
      <c r="AE189" s="20"/>
    </row>
    <row r="190" spans="1:31" x14ac:dyDescent="0.3">
      <c r="A190" t="s">
        <v>683</v>
      </c>
      <c r="B190" t="s">
        <v>296</v>
      </c>
      <c r="C190" s="5" t="s">
        <v>297</v>
      </c>
      <c r="D190" s="14">
        <v>0.13700000000000001</v>
      </c>
      <c r="E190" s="13">
        <v>45.22</v>
      </c>
      <c r="F190" s="14">
        <v>0.11899999999999999</v>
      </c>
      <c r="G190" s="13">
        <v>40.590000000000003</v>
      </c>
      <c r="H190" s="14">
        <v>0.129</v>
      </c>
      <c r="I190" s="13">
        <v>49.2</v>
      </c>
      <c r="J190" s="14">
        <v>0.14599999999999999</v>
      </c>
      <c r="K190" s="13">
        <v>46.53</v>
      </c>
      <c r="L190" s="14">
        <v>0.16</v>
      </c>
      <c r="M190" s="13">
        <v>54.74</v>
      </c>
      <c r="N190" s="14">
        <v>0.192</v>
      </c>
      <c r="O190" s="13">
        <v>73.84</v>
      </c>
      <c r="P190" s="14">
        <v>0.20399999999999999</v>
      </c>
      <c r="Q190" s="13">
        <v>77</v>
      </c>
      <c r="R190" s="14">
        <v>0.219</v>
      </c>
      <c r="S190" s="13">
        <v>80.27</v>
      </c>
      <c r="T190" s="14">
        <v>0.216</v>
      </c>
      <c r="U190" s="13">
        <v>47.34</v>
      </c>
      <c r="V190" s="14">
        <v>0.17299999999999999</v>
      </c>
      <c r="W190" s="13">
        <v>30.2</v>
      </c>
      <c r="X190" s="14">
        <v>0.17699999999999999</v>
      </c>
      <c r="Y190" s="13">
        <v>32.17</v>
      </c>
      <c r="Z190" s="14">
        <v>0.14899999999999999</v>
      </c>
      <c r="AA190" s="13">
        <v>26.15</v>
      </c>
      <c r="AB190" s="10" t="e">
        <f>SUM(D190,F190,H190,#REF!,J190,L190,N190,P190,R190,T190,V190,X190,Z190)</f>
        <v>#REF!</v>
      </c>
      <c r="AC190" s="19">
        <f t="shared" si="6"/>
        <v>2.0209999999999999</v>
      </c>
      <c r="AD190" s="20">
        <f t="shared" si="7"/>
        <v>733.10906380000006</v>
      </c>
      <c r="AE190" s="20">
        <f t="shared" si="8"/>
        <v>374.83271235230058</v>
      </c>
    </row>
    <row r="191" spans="1:31" x14ac:dyDescent="0.3">
      <c r="A191" t="s">
        <v>684</v>
      </c>
      <c r="B191" t="s">
        <v>298</v>
      </c>
      <c r="C191" s="5" t="s">
        <v>299</v>
      </c>
      <c r="D191" s="14">
        <v>0.111</v>
      </c>
      <c r="E191" s="13">
        <v>31.09</v>
      </c>
      <c r="F191" s="14">
        <v>9.7000000000000003E-2</v>
      </c>
      <c r="G191" s="13">
        <v>27.68</v>
      </c>
      <c r="H191" s="14">
        <v>0.104</v>
      </c>
      <c r="I191" s="13">
        <v>33.75</v>
      </c>
      <c r="J191" s="14">
        <v>0.11700000000000001</v>
      </c>
      <c r="K191" s="13">
        <v>31.44</v>
      </c>
      <c r="L191" s="14">
        <v>0.13</v>
      </c>
      <c r="M191" s="13">
        <v>38.659999999999997</v>
      </c>
      <c r="N191" s="14">
        <v>0.156</v>
      </c>
      <c r="O191" s="13">
        <v>53.98</v>
      </c>
      <c r="P191" s="14">
        <v>0.16400000000000001</v>
      </c>
      <c r="Q191" s="13">
        <v>56.2</v>
      </c>
      <c r="R191" s="14">
        <v>0.17699999999999999</v>
      </c>
      <c r="S191" s="13">
        <v>58.91</v>
      </c>
      <c r="T191" s="14">
        <v>0.17299999999999999</v>
      </c>
      <c r="U191" s="13">
        <v>34.92</v>
      </c>
      <c r="V191" s="14">
        <v>0.14499999999999999</v>
      </c>
      <c r="W191" s="13">
        <v>22.36</v>
      </c>
      <c r="X191" s="14">
        <v>0.14299999999999999</v>
      </c>
      <c r="Y191" s="13">
        <v>22.95</v>
      </c>
      <c r="Z191" s="14">
        <v>0.12</v>
      </c>
      <c r="AA191" s="13">
        <v>18.13</v>
      </c>
      <c r="AB191" s="10" t="e">
        <f>SUM(D191,F191,H191,#REF!,J191,L191,N191,P191,R191,T191,V191,X191,Z191)</f>
        <v>#REF!</v>
      </c>
      <c r="AC191" s="19">
        <f t="shared" si="6"/>
        <v>1.637</v>
      </c>
      <c r="AD191" s="20">
        <f t="shared" si="7"/>
        <v>524.08543880000002</v>
      </c>
      <c r="AE191" s="20">
        <f t="shared" si="8"/>
        <v>267.96062991159761</v>
      </c>
    </row>
    <row r="192" spans="1:31" x14ac:dyDescent="0.3">
      <c r="C192" s="5" t="s">
        <v>299</v>
      </c>
      <c r="G192" s="13"/>
      <c r="I192" s="13"/>
      <c r="K192" s="13"/>
      <c r="M192" s="13"/>
      <c r="O192" s="13"/>
      <c r="Q192" s="13"/>
      <c r="S192" s="13"/>
      <c r="U192" s="13"/>
      <c r="W192" s="13"/>
      <c r="Y192" s="13"/>
      <c r="AA192" s="13"/>
      <c r="AB192" s="10" t="e">
        <f>SUM(D192,F192,H192,#REF!,J192,L192,N192,P192,R192,T192,V192,X192,Z192)</f>
        <v>#REF!</v>
      </c>
      <c r="AC192" s="19"/>
      <c r="AD192" s="20"/>
      <c r="AE192" s="20"/>
    </row>
    <row r="193" spans="1:31" x14ac:dyDescent="0.3">
      <c r="A193" t="s">
        <v>685</v>
      </c>
      <c r="B193" t="s">
        <v>300</v>
      </c>
      <c r="C193" s="5" t="s">
        <v>301</v>
      </c>
      <c r="D193" s="14">
        <v>7.8E-2</v>
      </c>
      <c r="E193" s="13">
        <v>23.29</v>
      </c>
      <c r="F193" s="14">
        <v>7.2999999999999995E-2</v>
      </c>
      <c r="G193" s="13">
        <v>22.29</v>
      </c>
      <c r="H193" s="14">
        <v>6.7000000000000004E-2</v>
      </c>
      <c r="I193" s="13">
        <v>23.21</v>
      </c>
      <c r="J193" s="14">
        <v>7.8E-2</v>
      </c>
      <c r="K193" s="13">
        <v>22.91</v>
      </c>
      <c r="L193" s="14">
        <v>8.4000000000000005E-2</v>
      </c>
      <c r="M193" s="13">
        <v>27.17</v>
      </c>
      <c r="N193" s="14">
        <v>0.1</v>
      </c>
      <c r="O193" s="13">
        <v>36.520000000000003</v>
      </c>
      <c r="P193" s="14">
        <v>0.115</v>
      </c>
      <c r="Q193" s="13">
        <v>41.28</v>
      </c>
      <c r="R193" s="14">
        <v>0.122</v>
      </c>
      <c r="S193" s="13">
        <v>42.23</v>
      </c>
      <c r="T193" s="14">
        <v>0.128</v>
      </c>
      <c r="U193" s="13">
        <v>26.61</v>
      </c>
      <c r="V193" s="14">
        <v>0.123</v>
      </c>
      <c r="W193" s="13">
        <v>19.68</v>
      </c>
      <c r="X193" s="14">
        <v>0.104</v>
      </c>
      <c r="Y193" s="13">
        <v>17.22</v>
      </c>
      <c r="Z193" s="14">
        <v>0.10199999999999999</v>
      </c>
      <c r="AA193" s="13">
        <v>15.94</v>
      </c>
      <c r="AB193" s="10" t="e">
        <f>SUM(D193,F193,H193,#REF!,J193,L193,N193,P193,R193,T193,V193,X193,Z193)</f>
        <v>#REF!</v>
      </c>
      <c r="AC193" s="19">
        <f t="shared" si="6"/>
        <v>1.1740000000000002</v>
      </c>
      <c r="AD193" s="20">
        <f t="shared" si="7"/>
        <v>394.29069349999992</v>
      </c>
      <c r="AE193" s="20">
        <f t="shared" si="8"/>
        <v>201.59763041777663</v>
      </c>
    </row>
    <row r="194" spans="1:31" x14ac:dyDescent="0.3">
      <c r="A194" t="s">
        <v>686</v>
      </c>
      <c r="B194" t="s">
        <v>302</v>
      </c>
      <c r="C194" s="5" t="s">
        <v>829</v>
      </c>
      <c r="D194" s="14">
        <v>0.41699999999999998</v>
      </c>
      <c r="E194" s="13">
        <v>107.88</v>
      </c>
      <c r="F194" s="14">
        <v>0.38100000000000001</v>
      </c>
      <c r="G194" s="13">
        <v>99.86</v>
      </c>
      <c r="H194" s="14">
        <v>0.34899999999999998</v>
      </c>
      <c r="I194" s="13">
        <v>104.2</v>
      </c>
      <c r="J194" s="14">
        <v>0.39100000000000001</v>
      </c>
      <c r="K194" s="13">
        <v>98.22999999999999</v>
      </c>
      <c r="L194" s="14">
        <v>0.45700000000000002</v>
      </c>
      <c r="M194" s="13">
        <v>128.69999999999999</v>
      </c>
      <c r="N194" s="14">
        <v>0.53400000000000003</v>
      </c>
      <c r="O194" s="13">
        <v>177.08</v>
      </c>
      <c r="P194" s="14">
        <v>0.627</v>
      </c>
      <c r="Q194" s="13">
        <v>205.94</v>
      </c>
      <c r="R194" s="14">
        <v>0.67200000000000004</v>
      </c>
      <c r="S194" s="13">
        <v>213.78</v>
      </c>
      <c r="T194" s="14">
        <v>0.70499999999999996</v>
      </c>
      <c r="U194" s="13">
        <v>136.65</v>
      </c>
      <c r="V194" s="14">
        <v>0.66600000000000004</v>
      </c>
      <c r="W194" s="13">
        <v>96.82</v>
      </c>
      <c r="X194" s="14">
        <v>0.52800000000000002</v>
      </c>
      <c r="Y194" s="13">
        <v>79.569999999999993</v>
      </c>
      <c r="Z194" s="14">
        <v>0.52100000000000002</v>
      </c>
      <c r="AA194" s="13">
        <v>72.680000000000007</v>
      </c>
      <c r="AB194" s="10" t="e">
        <f>SUM(D194,F194,H194,#REF!,J194,L194,N194,P194,R194,T194,V194,X194,Z194)</f>
        <v>#REF!</v>
      </c>
      <c r="AC194" s="19">
        <f t="shared" si="6"/>
        <v>6.2480000000000002</v>
      </c>
      <c r="AD194" s="20">
        <f t="shared" si="7"/>
        <v>1890.0727476</v>
      </c>
      <c r="AE194" s="20">
        <f t="shared" si="8"/>
        <v>966.37885071810956</v>
      </c>
    </row>
    <row r="195" spans="1:31" x14ac:dyDescent="0.3">
      <c r="A195" t="s">
        <v>687</v>
      </c>
      <c r="B195" t="s">
        <v>303</v>
      </c>
      <c r="C195" s="5" t="s">
        <v>304</v>
      </c>
      <c r="D195" s="14">
        <v>0.24399999999999999</v>
      </c>
      <c r="E195" s="13">
        <v>69.55</v>
      </c>
      <c r="F195" s="14">
        <v>0.218</v>
      </c>
      <c r="G195" s="13">
        <v>63.94</v>
      </c>
      <c r="H195" s="14">
        <v>0.191</v>
      </c>
      <c r="I195" s="13">
        <v>63.3</v>
      </c>
      <c r="J195" s="14">
        <v>0.20599999999999999</v>
      </c>
      <c r="K195" s="13">
        <v>59.66</v>
      </c>
      <c r="L195" s="14">
        <v>0.23699999999999999</v>
      </c>
      <c r="M195" s="13">
        <v>74.77</v>
      </c>
      <c r="N195" s="14">
        <v>0.27500000000000002</v>
      </c>
      <c r="O195" s="13">
        <v>99</v>
      </c>
      <c r="P195" s="14">
        <v>0.33900000000000002</v>
      </c>
      <c r="Q195" s="13">
        <v>119.09</v>
      </c>
      <c r="R195" s="14">
        <v>0.38200000000000001</v>
      </c>
      <c r="S195" s="13">
        <v>129.13999999999999</v>
      </c>
      <c r="T195" s="14">
        <v>0.40400000000000003</v>
      </c>
      <c r="U195" s="13">
        <v>82.06</v>
      </c>
      <c r="V195" s="14">
        <v>0.378</v>
      </c>
      <c r="W195" s="13">
        <v>58.5</v>
      </c>
      <c r="X195" s="14">
        <v>0.315</v>
      </c>
      <c r="Y195" s="13">
        <v>50.71</v>
      </c>
      <c r="Z195" s="14">
        <v>0.30199999999999999</v>
      </c>
      <c r="AA195" s="13">
        <v>45.84</v>
      </c>
      <c r="AB195" s="10" t="e">
        <f>SUM(D195,F195,H195,#REF!,J195,L195,N195,P195,R195,T195,V195,X195,Z195)</f>
        <v>#REF!</v>
      </c>
      <c r="AC195" s="19">
        <f t="shared" si="6"/>
        <v>3.4910000000000001</v>
      </c>
      <c r="AD195" s="20">
        <f t="shared" si="7"/>
        <v>1142.1968513000002</v>
      </c>
      <c r="AE195" s="20">
        <f t="shared" si="8"/>
        <v>583.99597679757449</v>
      </c>
    </row>
    <row r="196" spans="1:31" x14ac:dyDescent="0.3">
      <c r="A196" t="s">
        <v>688</v>
      </c>
      <c r="B196" t="s">
        <v>305</v>
      </c>
      <c r="C196" s="5" t="s">
        <v>306</v>
      </c>
      <c r="D196" s="14">
        <v>0.13200000000000001</v>
      </c>
      <c r="E196" s="13">
        <v>35.790000000000013</v>
      </c>
      <c r="F196" s="14">
        <v>0.121</v>
      </c>
      <c r="G196" s="13">
        <v>33.39</v>
      </c>
      <c r="H196" s="14">
        <v>0.115</v>
      </c>
      <c r="I196" s="13">
        <v>36.04</v>
      </c>
      <c r="J196" s="14">
        <v>0.13</v>
      </c>
      <c r="K196" s="13">
        <v>34.290000000000013</v>
      </c>
      <c r="L196" s="14">
        <v>0.14899999999999999</v>
      </c>
      <c r="M196" s="13">
        <v>43.68</v>
      </c>
      <c r="N196" s="14">
        <v>0.16800000000000001</v>
      </c>
      <c r="O196" s="13">
        <v>57.5</v>
      </c>
      <c r="P196" s="14">
        <v>0.193</v>
      </c>
      <c r="Q196" s="13">
        <v>65.34</v>
      </c>
      <c r="R196" s="14">
        <v>0.20300000000000001</v>
      </c>
      <c r="S196" s="13">
        <v>66.53</v>
      </c>
      <c r="T196" s="14">
        <v>0.21099999999999999</v>
      </c>
      <c r="U196" s="13">
        <v>41.95</v>
      </c>
      <c r="V196" s="14">
        <v>0.19900000000000001</v>
      </c>
      <c r="W196" s="13">
        <v>29.98</v>
      </c>
      <c r="X196" s="14">
        <v>0.16</v>
      </c>
      <c r="Y196" s="13">
        <v>25.03</v>
      </c>
      <c r="Z196" s="14">
        <v>0.158</v>
      </c>
      <c r="AA196" s="13">
        <v>23.06</v>
      </c>
      <c r="AB196" s="10" t="e">
        <f>SUM(D196,F196,H196,#REF!,J196,L196,N196,P196,R196,T196,V196,X196,Z196)</f>
        <v>#REF!</v>
      </c>
      <c r="AC196" s="19">
        <f t="shared" ref="AC196:AC258" si="9">D196+F196+H196++J196+L196+N196+P196+R196+T196+V196+X196+Z196</f>
        <v>1.9390000000000001</v>
      </c>
      <c r="AD196" s="20">
        <f t="shared" ref="AD196:AD259" si="10">E196+G196+I196+K196+M196+O196+Q196+S196+(U196*1.95583)+(W196*1.95583)+(Y196*1.95583)+(AA196*1.95583)</f>
        <v>607.29871660000015</v>
      </c>
      <c r="AE196" s="20">
        <f t="shared" ref="AE196:AE259" si="11">(E196/1.95583)+(G196/1.95583)+(I196/1.95583)+(K196/1.95583)+(M196/1.95583)+(O196/1.95583)+(Q196/1.95583)+(S196/1.95583)+U196+W196+Y196+AA196</f>
        <v>310.50690325846318</v>
      </c>
    </row>
    <row r="197" spans="1:31" x14ac:dyDescent="0.3">
      <c r="C197" s="5" t="s">
        <v>306</v>
      </c>
      <c r="G197" s="13"/>
      <c r="I197" s="13"/>
      <c r="K197" s="13"/>
      <c r="M197" s="13"/>
      <c r="O197" s="13"/>
      <c r="Q197" s="13"/>
      <c r="S197" s="13"/>
      <c r="U197" s="13"/>
      <c r="W197" s="13"/>
      <c r="Y197" s="13"/>
      <c r="AA197" s="13"/>
      <c r="AB197" s="10" t="e">
        <f>SUM(D197,F197,H197,#REF!,J197,L197,N197,P197,R197,T197,V197,X197,Z197)</f>
        <v>#REF!</v>
      </c>
      <c r="AC197" s="19"/>
      <c r="AD197" s="20"/>
      <c r="AE197" s="20"/>
    </row>
    <row r="198" spans="1:31" x14ac:dyDescent="0.3">
      <c r="A198" t="s">
        <v>689</v>
      </c>
      <c r="B198" t="s">
        <v>307</v>
      </c>
      <c r="C198" s="5" t="s">
        <v>308</v>
      </c>
      <c r="D198" s="14">
        <v>0.187</v>
      </c>
      <c r="E198" s="13">
        <v>48.53</v>
      </c>
      <c r="F198" s="14">
        <v>0.17299999999999999</v>
      </c>
      <c r="G198" s="13">
        <v>45.430000000000007</v>
      </c>
      <c r="H198" s="14">
        <v>0.16300000000000001</v>
      </c>
      <c r="I198" s="13">
        <v>48.79</v>
      </c>
      <c r="J198" s="14">
        <v>0.183</v>
      </c>
      <c r="K198" s="13">
        <v>45.900000000000013</v>
      </c>
      <c r="L198" s="14">
        <v>0.214</v>
      </c>
      <c r="M198" s="13">
        <v>60.19</v>
      </c>
      <c r="N198" s="14">
        <v>0.23799999999999999</v>
      </c>
      <c r="O198" s="13">
        <v>79.12</v>
      </c>
      <c r="P198" s="14">
        <v>0.28199999999999997</v>
      </c>
      <c r="Q198" s="13">
        <v>92.77000000000001</v>
      </c>
      <c r="R198" s="14">
        <v>0.29199999999999998</v>
      </c>
      <c r="S198" s="13">
        <v>93.22</v>
      </c>
      <c r="T198" s="14">
        <v>0.30199999999999999</v>
      </c>
      <c r="U198" s="13">
        <v>58.75</v>
      </c>
      <c r="V198" s="14">
        <v>0.28799999999999998</v>
      </c>
      <c r="W198" s="13">
        <v>42.05</v>
      </c>
      <c r="X198" s="14">
        <v>0.23699999999999999</v>
      </c>
      <c r="Y198" s="13">
        <v>35.78</v>
      </c>
      <c r="Z198" s="14">
        <v>0.23100000000000001</v>
      </c>
      <c r="AA198" s="13">
        <v>32.340000000000003</v>
      </c>
      <c r="AB198" s="10" t="e">
        <f>SUM(D198,F198,H198,#REF!,J198,L198,N198,P198,R198,T198,V198,X198,Z198)</f>
        <v>#REF!</v>
      </c>
      <c r="AC198" s="19">
        <f t="shared" si="9"/>
        <v>2.7899999999999996</v>
      </c>
      <c r="AD198" s="20">
        <f t="shared" si="10"/>
        <v>844.32880360000001</v>
      </c>
      <c r="AE198" s="20">
        <f t="shared" si="11"/>
        <v>431.6984623407966</v>
      </c>
    </row>
    <row r="199" spans="1:31" x14ac:dyDescent="0.3">
      <c r="C199" s="5" t="s">
        <v>308</v>
      </c>
      <c r="G199" s="13"/>
      <c r="I199" s="13"/>
      <c r="K199" s="13"/>
      <c r="M199" s="13"/>
      <c r="O199" s="13"/>
      <c r="Q199" s="13"/>
      <c r="S199" s="13"/>
      <c r="U199" s="13"/>
      <c r="W199" s="13"/>
      <c r="Y199" s="13"/>
      <c r="AA199" s="13"/>
      <c r="AB199" s="10" t="e">
        <f>SUM(D199,F199,H199,#REF!,J199,L199,N199,P199,R199,T199,V199,X199,Z199)</f>
        <v>#REF!</v>
      </c>
      <c r="AC199" s="19"/>
      <c r="AD199" s="20"/>
      <c r="AE199" s="20"/>
    </row>
    <row r="200" spans="1:31" x14ac:dyDescent="0.3">
      <c r="A200" t="s">
        <v>690</v>
      </c>
      <c r="B200" t="s">
        <v>309</v>
      </c>
      <c r="C200" s="5" t="s">
        <v>310</v>
      </c>
      <c r="D200" s="14">
        <v>0.09</v>
      </c>
      <c r="E200" s="13">
        <v>26.07</v>
      </c>
      <c r="F200" s="14">
        <v>8.2000000000000003E-2</v>
      </c>
      <c r="G200" s="13">
        <v>24.36</v>
      </c>
      <c r="H200" s="14">
        <v>7.0999999999999994E-2</v>
      </c>
      <c r="I200" s="13">
        <v>24.39</v>
      </c>
      <c r="J200" s="14">
        <v>5.8000000000000003E-2</v>
      </c>
      <c r="K200" s="13">
        <v>18.53</v>
      </c>
      <c r="L200" s="14">
        <v>8.6999999999999994E-2</v>
      </c>
      <c r="M200" s="13">
        <v>27.92</v>
      </c>
      <c r="N200" s="14">
        <v>0.114</v>
      </c>
      <c r="O200" s="13">
        <v>40.83</v>
      </c>
      <c r="P200" s="14">
        <v>5.5E-2</v>
      </c>
      <c r="Q200" s="13">
        <v>22.79</v>
      </c>
      <c r="R200" s="14">
        <v>8.7999999999999995E-2</v>
      </c>
      <c r="S200" s="13">
        <v>31.85</v>
      </c>
      <c r="T200" s="14">
        <v>0.113</v>
      </c>
      <c r="U200" s="13">
        <v>23.85</v>
      </c>
      <c r="V200" s="14">
        <v>0.127</v>
      </c>
      <c r="W200" s="13">
        <v>20.22</v>
      </c>
      <c r="X200" s="14">
        <v>0.16800000000000001</v>
      </c>
      <c r="Y200" s="13">
        <v>26.25</v>
      </c>
      <c r="Z200" s="14">
        <v>0.11700000000000001</v>
      </c>
      <c r="AA200" s="13">
        <v>17.84</v>
      </c>
      <c r="AB200" s="10" t="e">
        <f>SUM(D200,F200,H200,#REF!,J200,L200,N200,P200,R200,T200,V200,X200,Z200)</f>
        <v>#REF!</v>
      </c>
      <c r="AC200" s="19">
        <f t="shared" si="9"/>
        <v>1.17</v>
      </c>
      <c r="AD200" s="20">
        <f t="shared" si="10"/>
        <v>389.16597280000002</v>
      </c>
      <c r="AE200" s="20">
        <f t="shared" si="11"/>
        <v>198.97740233046841</v>
      </c>
    </row>
    <row r="201" spans="1:31" x14ac:dyDescent="0.3">
      <c r="A201" t="s">
        <v>691</v>
      </c>
      <c r="B201" t="s">
        <v>311</v>
      </c>
      <c r="C201" s="5" t="s">
        <v>312</v>
      </c>
      <c r="D201" s="14">
        <v>0.17899999999999999</v>
      </c>
      <c r="E201" s="13">
        <v>54.930000000000007</v>
      </c>
      <c r="F201" s="14">
        <v>0.155</v>
      </c>
      <c r="G201" s="13">
        <v>48.919999999999987</v>
      </c>
      <c r="H201" s="14">
        <v>0.16800000000000001</v>
      </c>
      <c r="I201" s="13">
        <v>59.66</v>
      </c>
      <c r="J201" s="14">
        <v>0.189</v>
      </c>
      <c r="K201" s="13">
        <v>55.95</v>
      </c>
      <c r="L201" s="14">
        <v>0.21299999999999999</v>
      </c>
      <c r="M201" s="13">
        <v>68.209999999999994</v>
      </c>
      <c r="N201" s="14">
        <v>0.255</v>
      </c>
      <c r="O201" s="13">
        <v>93.29</v>
      </c>
      <c r="P201" s="14">
        <v>0.27200000000000002</v>
      </c>
      <c r="Q201" s="13">
        <v>97.94</v>
      </c>
      <c r="R201" s="14">
        <v>0.25800000000000001</v>
      </c>
      <c r="S201" s="13">
        <v>91.95</v>
      </c>
      <c r="T201" s="14">
        <v>0.28799999999999998</v>
      </c>
      <c r="U201" s="13">
        <v>60.62</v>
      </c>
      <c r="V201" s="14">
        <v>0.23899999999999999</v>
      </c>
      <c r="W201" s="13">
        <v>39.159999999999997</v>
      </c>
      <c r="X201" s="14">
        <v>0.23400000000000001</v>
      </c>
      <c r="Y201" s="13">
        <v>40.14</v>
      </c>
      <c r="Z201" s="14">
        <v>0.19700000000000001</v>
      </c>
      <c r="AA201" s="13">
        <v>32.26</v>
      </c>
      <c r="AB201" s="10" t="e">
        <f>SUM(D201,F201,H201,#REF!,J201,L201,N201,P201,R201,T201,V201,X201,Z201)</f>
        <v>#REF!</v>
      </c>
      <c r="AC201" s="19">
        <f t="shared" si="9"/>
        <v>2.6470000000000002</v>
      </c>
      <c r="AD201" s="20">
        <f t="shared" si="10"/>
        <v>907.60480940000002</v>
      </c>
      <c r="AE201" s="20">
        <f t="shared" si="11"/>
        <v>464.05097038086126</v>
      </c>
    </row>
    <row r="202" spans="1:31" x14ac:dyDescent="0.3">
      <c r="A202" t="s">
        <v>692</v>
      </c>
      <c r="B202" t="s">
        <v>313</v>
      </c>
      <c r="C202" s="5" t="s">
        <v>314</v>
      </c>
      <c r="D202" s="14">
        <v>6.7000000000000004E-2</v>
      </c>
      <c r="E202" s="13">
        <v>20.91</v>
      </c>
      <c r="F202" s="14">
        <v>5.8999999999999997E-2</v>
      </c>
      <c r="G202" s="13">
        <v>18.88</v>
      </c>
      <c r="H202" s="14">
        <v>6.4000000000000001E-2</v>
      </c>
      <c r="I202" s="13">
        <v>23</v>
      </c>
      <c r="J202" s="14">
        <v>7.0000000000000007E-2</v>
      </c>
      <c r="K202" s="13">
        <v>21.15</v>
      </c>
      <c r="L202" s="14">
        <v>7.8E-2</v>
      </c>
      <c r="M202" s="13">
        <v>25.45</v>
      </c>
      <c r="N202" s="14">
        <v>9.2999999999999999E-2</v>
      </c>
      <c r="O202" s="13">
        <v>34.549999999999997</v>
      </c>
      <c r="P202" s="14">
        <v>9.7000000000000003E-2</v>
      </c>
      <c r="Q202" s="13">
        <v>35.549999999999997</v>
      </c>
      <c r="R202" s="14">
        <v>0.105</v>
      </c>
      <c r="S202" s="13">
        <v>37.32</v>
      </c>
      <c r="T202" s="14">
        <v>0.10299999999999999</v>
      </c>
      <c r="U202" s="13">
        <v>22</v>
      </c>
      <c r="V202" s="14">
        <v>8.5999999999999993E-2</v>
      </c>
      <c r="W202" s="13">
        <v>14.36</v>
      </c>
      <c r="X202" s="14">
        <v>8.5999999999999993E-2</v>
      </c>
      <c r="Y202" s="13">
        <v>14.99</v>
      </c>
      <c r="Z202" s="14">
        <v>7.1999999999999995E-2</v>
      </c>
      <c r="AA202" s="13">
        <v>12.02</v>
      </c>
      <c r="AB202" s="10" t="e">
        <f>SUM(D202,F202,H202,#REF!,J202,L202,N202,P202,R202,T202,V202,X202,Z202)</f>
        <v>#REF!</v>
      </c>
      <c r="AC202" s="19">
        <f t="shared" si="9"/>
        <v>0.97999999999999987</v>
      </c>
      <c r="AD202" s="20">
        <f t="shared" si="10"/>
        <v>340.75094710000002</v>
      </c>
      <c r="AE202" s="20">
        <f t="shared" si="11"/>
        <v>174.22319276215214</v>
      </c>
    </row>
    <row r="203" spans="1:31" x14ac:dyDescent="0.3">
      <c r="A203" t="s">
        <v>693</v>
      </c>
      <c r="B203" t="s">
        <v>315</v>
      </c>
      <c r="C203" s="5" t="s">
        <v>316</v>
      </c>
      <c r="D203" s="14">
        <v>7.4999999999999997E-2</v>
      </c>
      <c r="E203" s="13">
        <v>22.76</v>
      </c>
      <c r="F203" s="14">
        <v>6.6000000000000003E-2</v>
      </c>
      <c r="G203" s="13">
        <v>20.5</v>
      </c>
      <c r="H203" s="14">
        <v>7.0000000000000007E-2</v>
      </c>
      <c r="I203" s="13">
        <v>24.62</v>
      </c>
      <c r="J203" s="14">
        <v>7.9000000000000001E-2</v>
      </c>
      <c r="K203" s="13">
        <v>23.12</v>
      </c>
      <c r="L203" s="14">
        <v>8.5000000000000006E-2</v>
      </c>
      <c r="M203" s="13">
        <v>27.22</v>
      </c>
      <c r="N203" s="14">
        <v>0.10299999999999999</v>
      </c>
      <c r="O203" s="13">
        <v>37.619999999999997</v>
      </c>
      <c r="P203" s="14">
        <v>0.108</v>
      </c>
      <c r="Q203" s="13">
        <v>38.929999999999993</v>
      </c>
      <c r="R203" s="14">
        <v>0.11899999999999999</v>
      </c>
      <c r="S203" s="13">
        <v>41.53</v>
      </c>
      <c r="T203" s="14">
        <v>0.11600000000000001</v>
      </c>
      <c r="U203" s="13">
        <v>24.41</v>
      </c>
      <c r="V203" s="14">
        <v>9.6000000000000002E-2</v>
      </c>
      <c r="W203" s="13">
        <v>15.71</v>
      </c>
      <c r="X203" s="14">
        <v>9.5000000000000001E-2</v>
      </c>
      <c r="Y203" s="13">
        <v>16.25</v>
      </c>
      <c r="Z203" s="14">
        <v>8.2000000000000003E-2</v>
      </c>
      <c r="AA203" s="13">
        <v>13.3</v>
      </c>
      <c r="AB203" s="10" t="e">
        <f>SUM(D203,F203,H203,#REF!,J203,L203,N203,P203,R203,T203,V203,X203,Z203)</f>
        <v>#REF!</v>
      </c>
      <c r="AC203" s="19">
        <f t="shared" si="9"/>
        <v>1.0940000000000001</v>
      </c>
      <c r="AD203" s="20">
        <f t="shared" si="10"/>
        <v>372.56267609999998</v>
      </c>
      <c r="AE203" s="20">
        <f t="shared" si="11"/>
        <v>190.48827152666644</v>
      </c>
    </row>
    <row r="204" spans="1:31" x14ac:dyDescent="0.3">
      <c r="A204" t="s">
        <v>694</v>
      </c>
      <c r="B204" t="s">
        <v>317</v>
      </c>
      <c r="C204" s="5" t="s">
        <v>318</v>
      </c>
      <c r="D204" s="14">
        <v>0.27400000000000002</v>
      </c>
      <c r="E204" s="13">
        <v>98.509999999999991</v>
      </c>
      <c r="F204" s="14">
        <v>0.24</v>
      </c>
      <c r="G204" s="13">
        <v>89.449999999999989</v>
      </c>
      <c r="H204" s="14">
        <v>0.25900000000000001</v>
      </c>
      <c r="I204" s="13">
        <v>107.4</v>
      </c>
      <c r="J204" s="14">
        <v>0.29099999999999998</v>
      </c>
      <c r="K204" s="13">
        <v>101.59</v>
      </c>
      <c r="L204" s="14">
        <v>0.32300000000000001</v>
      </c>
      <c r="M204" s="13">
        <v>118.69</v>
      </c>
      <c r="N204" s="14">
        <v>0.38600000000000001</v>
      </c>
      <c r="O204" s="13">
        <v>157.04</v>
      </c>
      <c r="P204" s="14">
        <v>0.40699999999999997</v>
      </c>
      <c r="Q204" s="13">
        <v>162.13999999999999</v>
      </c>
      <c r="R204" s="14">
        <v>0.44</v>
      </c>
      <c r="S204" s="13">
        <v>169.85</v>
      </c>
      <c r="T204" s="14">
        <v>0.432</v>
      </c>
      <c r="U204" s="13">
        <v>99.15</v>
      </c>
      <c r="V204" s="14">
        <v>0.36</v>
      </c>
      <c r="W204" s="13">
        <v>66.34</v>
      </c>
      <c r="X204" s="14">
        <v>0.35599999999999998</v>
      </c>
      <c r="Y204" s="13">
        <v>69.08</v>
      </c>
      <c r="Z204" s="14">
        <v>0.3</v>
      </c>
      <c r="AA204" s="13">
        <v>56.87</v>
      </c>
      <c r="AB204" s="10" t="e">
        <f>SUM(D204,F204,H204,#REF!,J204,L204,N204,P204,R204,T204,V204,X204,Z204)</f>
        <v>#REF!</v>
      </c>
      <c r="AC204" s="19">
        <f t="shared" si="9"/>
        <v>4.0679999999999996</v>
      </c>
      <c r="AD204" s="20">
        <f t="shared" si="10"/>
        <v>1574.6770952000002</v>
      </c>
      <c r="AE204" s="20">
        <f t="shared" si="11"/>
        <v>805.11961428140489</v>
      </c>
    </row>
    <row r="205" spans="1:31" x14ac:dyDescent="0.3">
      <c r="A205" t="s">
        <v>695</v>
      </c>
      <c r="B205" t="s">
        <v>319</v>
      </c>
      <c r="C205" s="5" t="s">
        <v>320</v>
      </c>
      <c r="D205" s="14">
        <v>2.0649999999999999</v>
      </c>
      <c r="E205" s="13">
        <v>523.21</v>
      </c>
      <c r="F205" s="14">
        <v>1.96</v>
      </c>
      <c r="G205" s="13">
        <v>497.11</v>
      </c>
      <c r="H205" s="14">
        <v>2.0209999999999999</v>
      </c>
      <c r="I205" s="13">
        <v>591.03</v>
      </c>
      <c r="J205" s="14">
        <v>1.665</v>
      </c>
      <c r="K205" s="13">
        <v>413.08</v>
      </c>
      <c r="L205" s="14">
        <v>2.081</v>
      </c>
      <c r="M205" s="13">
        <v>575.54</v>
      </c>
      <c r="N205" s="14">
        <v>2.2090000000000001</v>
      </c>
      <c r="O205" s="13">
        <v>730.52</v>
      </c>
      <c r="P205" s="14">
        <v>1.363</v>
      </c>
      <c r="Q205" s="13">
        <v>467.22</v>
      </c>
      <c r="R205" s="14">
        <v>1.419</v>
      </c>
      <c r="S205" s="13">
        <v>474.19</v>
      </c>
      <c r="T205" s="14">
        <v>1.466</v>
      </c>
      <c r="U205" s="13">
        <v>295.54000000000002</v>
      </c>
      <c r="V205" s="14">
        <v>1.9830000000000001</v>
      </c>
      <c r="W205" s="13">
        <v>291.48</v>
      </c>
      <c r="X205" s="14">
        <v>2.141</v>
      </c>
      <c r="Y205" s="13">
        <v>323.82</v>
      </c>
      <c r="Z205" s="14">
        <v>2.0139999999999998</v>
      </c>
      <c r="AA205" s="13">
        <v>280.01</v>
      </c>
      <c r="AB205" s="10" t="e">
        <f>SUM(D205,F205,H205,#REF!,J205,L205,N205,P205,R205,T205,V205,X205,Z205)</f>
        <v>#REF!</v>
      </c>
      <c r="AC205" s="19">
        <f t="shared" si="9"/>
        <v>22.386999999999997</v>
      </c>
      <c r="AD205" s="20">
        <f t="shared" si="10"/>
        <v>6601.000155499999</v>
      </c>
      <c r="AE205" s="20">
        <f t="shared" si="11"/>
        <v>3375.0377872821264</v>
      </c>
    </row>
    <row r="206" spans="1:31" x14ac:dyDescent="0.3">
      <c r="A206" t="s">
        <v>696</v>
      </c>
      <c r="B206" t="s">
        <v>321</v>
      </c>
      <c r="C206" s="5" t="s">
        <v>322</v>
      </c>
      <c r="D206" s="14">
        <v>0.111</v>
      </c>
      <c r="E206" s="13">
        <v>39.200000000000003</v>
      </c>
      <c r="F206" s="14">
        <v>9.5000000000000001E-2</v>
      </c>
      <c r="G206" s="13">
        <v>35.03</v>
      </c>
      <c r="H206" s="14">
        <v>0.104</v>
      </c>
      <c r="I206" s="13">
        <v>42.500000000000007</v>
      </c>
      <c r="J206" s="14">
        <v>0.11600000000000001</v>
      </c>
      <c r="K206" s="13">
        <v>39.96</v>
      </c>
      <c r="L206" s="14">
        <v>0.13100000000000001</v>
      </c>
      <c r="M206" s="13">
        <v>47.360000000000007</v>
      </c>
      <c r="N206" s="14">
        <v>0.158</v>
      </c>
      <c r="O206" s="13">
        <v>63.349999999999987</v>
      </c>
      <c r="P206" s="14">
        <v>0.16800000000000001</v>
      </c>
      <c r="Q206" s="13">
        <v>65.900000000000006</v>
      </c>
      <c r="R206" s="14">
        <v>0.183</v>
      </c>
      <c r="S206" s="13">
        <v>69.47</v>
      </c>
      <c r="T206" s="14">
        <v>0.17899999999999999</v>
      </c>
      <c r="U206" s="13">
        <v>40.49</v>
      </c>
      <c r="V206" s="14">
        <v>0.14799999999999999</v>
      </c>
      <c r="W206" s="13">
        <v>26.81</v>
      </c>
      <c r="X206" s="14">
        <v>0.14299999999999999</v>
      </c>
      <c r="Y206" s="13">
        <v>27.42</v>
      </c>
      <c r="Z206" s="14">
        <v>0.121</v>
      </c>
      <c r="AA206" s="13">
        <v>22.59</v>
      </c>
      <c r="AB206" s="10" t="e">
        <f>SUM(D206,F206,H206,#REF!,J206,L206,N206,P206,R206,T206,V206,X206,Z206)</f>
        <v>#REF!</v>
      </c>
      <c r="AC206" s="19">
        <f t="shared" si="9"/>
        <v>1.657</v>
      </c>
      <c r="AD206" s="20">
        <f t="shared" si="10"/>
        <v>632.20841730000006</v>
      </c>
      <c r="AE206" s="20">
        <f t="shared" si="11"/>
        <v>323.24303098940089</v>
      </c>
    </row>
    <row r="207" spans="1:31" x14ac:dyDescent="0.3">
      <c r="A207" t="s">
        <v>697</v>
      </c>
      <c r="B207" t="s">
        <v>323</v>
      </c>
      <c r="C207" s="5" t="s">
        <v>324</v>
      </c>
      <c r="D207" s="14">
        <v>7.4999999999999997E-2</v>
      </c>
      <c r="E207" s="13">
        <v>22.76</v>
      </c>
      <c r="F207" s="14">
        <v>6.6000000000000003E-2</v>
      </c>
      <c r="G207" s="13">
        <v>20.49</v>
      </c>
      <c r="H207" s="14">
        <v>6.9000000000000006E-2</v>
      </c>
      <c r="I207" s="13">
        <v>24.35</v>
      </c>
      <c r="J207" s="14">
        <v>7.9000000000000001E-2</v>
      </c>
      <c r="K207" s="13">
        <v>23.12</v>
      </c>
      <c r="L207" s="14">
        <v>8.8999999999999996E-2</v>
      </c>
      <c r="M207" s="13">
        <v>28.25</v>
      </c>
      <c r="N207" s="14">
        <v>0.105</v>
      </c>
      <c r="O207" s="13">
        <v>38.24</v>
      </c>
      <c r="P207" s="14">
        <v>0.112</v>
      </c>
      <c r="Q207" s="13">
        <v>40.159999999999997</v>
      </c>
      <c r="R207" s="14">
        <v>0.122</v>
      </c>
      <c r="S207" s="13">
        <v>42.42</v>
      </c>
      <c r="T207" s="14">
        <v>0.11799999999999999</v>
      </c>
      <c r="U207" s="13">
        <v>24.78</v>
      </c>
      <c r="V207" s="14">
        <v>9.8000000000000004E-2</v>
      </c>
      <c r="W207" s="13">
        <v>15.99</v>
      </c>
      <c r="X207" s="14">
        <v>9.6000000000000002E-2</v>
      </c>
      <c r="Y207" s="13">
        <v>16.39</v>
      </c>
      <c r="Z207" s="14">
        <v>8.3000000000000004E-2</v>
      </c>
      <c r="AA207" s="13">
        <v>13.43</v>
      </c>
      <c r="AB207" s="10" t="e">
        <f>SUM(D207,F207,H207,#REF!,J207,L207,N207,P207,R207,T207,V207,X207,Z207)</f>
        <v>#REF!</v>
      </c>
      <c r="AC207" s="19">
        <f t="shared" si="9"/>
        <v>1.1119999999999999</v>
      </c>
      <c r="AD207" s="20">
        <f t="shared" si="10"/>
        <v>377.85203970000003</v>
      </c>
      <c r="AE207" s="20">
        <f t="shared" si="11"/>
        <v>193.19268019204122</v>
      </c>
    </row>
    <row r="208" spans="1:31" x14ac:dyDescent="0.3">
      <c r="A208" t="s">
        <v>698</v>
      </c>
      <c r="B208" t="s">
        <v>325</v>
      </c>
      <c r="C208" s="5" t="s">
        <v>326</v>
      </c>
      <c r="D208" s="14">
        <v>0.189</v>
      </c>
      <c r="E208" s="13">
        <v>71.63000000000001</v>
      </c>
      <c r="F208" s="14">
        <v>0.16300000000000001</v>
      </c>
      <c r="G208" s="13">
        <v>64.67</v>
      </c>
      <c r="H208" s="14">
        <v>0.17599999999999999</v>
      </c>
      <c r="I208" s="13">
        <v>77.36</v>
      </c>
      <c r="J208" s="14">
        <v>0.19800000000000001</v>
      </c>
      <c r="K208" s="13">
        <v>73.459999999999994</v>
      </c>
      <c r="L208" s="14">
        <v>0.22700000000000001</v>
      </c>
      <c r="M208" s="13">
        <v>86.8</v>
      </c>
      <c r="N208" s="14">
        <v>0.28599999999999998</v>
      </c>
      <c r="O208" s="13">
        <v>118.4</v>
      </c>
      <c r="P208" s="14">
        <v>0.33500000000000002</v>
      </c>
      <c r="Q208" s="13">
        <v>132.43</v>
      </c>
      <c r="R208" s="14">
        <v>0.36299999999999999</v>
      </c>
      <c r="S208" s="13">
        <v>138.99</v>
      </c>
      <c r="T208" s="14">
        <v>0.35899999999999999</v>
      </c>
      <c r="U208" s="13">
        <v>81.699999999999989</v>
      </c>
      <c r="V208" s="14">
        <v>0.28399999999999997</v>
      </c>
      <c r="W208" s="13">
        <v>52.44</v>
      </c>
      <c r="X208" s="14">
        <v>0.29299999999999998</v>
      </c>
      <c r="Y208" s="13">
        <v>56.32</v>
      </c>
      <c r="Z208" s="14">
        <v>0.24299999999999999</v>
      </c>
      <c r="AA208" s="13">
        <v>45.790000000000013</v>
      </c>
      <c r="AB208" s="10" t="e">
        <f>SUM(D208,F208,H208,#REF!,J208,L208,N208,P208,R208,T208,V208,X208,Z208)</f>
        <v>#REF!</v>
      </c>
      <c r="AC208" s="19">
        <f t="shared" si="9"/>
        <v>3.1159999999999997</v>
      </c>
      <c r="AD208" s="20">
        <f t="shared" si="10"/>
        <v>1225.8048374999998</v>
      </c>
      <c r="AE208" s="20">
        <f t="shared" si="11"/>
        <v>626.74406134479989</v>
      </c>
    </row>
    <row r="209" spans="1:31" x14ac:dyDescent="0.3">
      <c r="A209" s="11" t="s">
        <v>699</v>
      </c>
      <c r="B209" t="s">
        <v>327</v>
      </c>
      <c r="C209" s="5" t="s">
        <v>328</v>
      </c>
      <c r="D209" s="14">
        <v>0.187</v>
      </c>
      <c r="E209" s="13">
        <v>56.79</v>
      </c>
      <c r="F209" s="14">
        <v>0.16300000000000001</v>
      </c>
      <c r="G209" s="13">
        <v>50.77</v>
      </c>
      <c r="H209" s="14">
        <v>0.17499999999999999</v>
      </c>
      <c r="I209" s="13">
        <v>61.54</v>
      </c>
      <c r="J209" s="14">
        <v>0.19900000000000001</v>
      </c>
      <c r="K209" s="13">
        <v>58.150000000000013</v>
      </c>
      <c r="L209" s="14">
        <v>0.224</v>
      </c>
      <c r="M209" s="13">
        <v>71</v>
      </c>
      <c r="N209" s="14">
        <v>0.25900000000000001</v>
      </c>
      <c r="O209" s="13">
        <v>94.53</v>
      </c>
      <c r="P209" s="14">
        <v>0.28899999999999998</v>
      </c>
      <c r="Q209" s="13">
        <v>103.2</v>
      </c>
      <c r="R209" s="14">
        <v>0.316</v>
      </c>
      <c r="S209" s="13">
        <v>109.35</v>
      </c>
      <c r="T209" s="14">
        <v>0.30599999999999999</v>
      </c>
      <c r="U209" s="13">
        <v>63.95</v>
      </c>
      <c r="V209" s="14">
        <v>0.254</v>
      </c>
      <c r="W209" s="13">
        <v>41.19</v>
      </c>
      <c r="X209" s="14">
        <v>0.249</v>
      </c>
      <c r="Y209" s="13">
        <v>42.22</v>
      </c>
      <c r="Z209" s="14">
        <v>0.20699999999999999</v>
      </c>
      <c r="AA209" s="13">
        <v>33.51</v>
      </c>
      <c r="AB209" s="10" t="e">
        <f>SUM(D209,F209,H209,#REF!,J209,L209,N209,P209,R209,T209,V209,X209,Z209)</f>
        <v>#REF!</v>
      </c>
      <c r="AC209" s="19">
        <f t="shared" si="9"/>
        <v>2.8279999999999998</v>
      </c>
      <c r="AD209" s="20">
        <f t="shared" si="10"/>
        <v>959.08097209999983</v>
      </c>
      <c r="AE209" s="20">
        <f t="shared" si="11"/>
        <v>490.3703144445069</v>
      </c>
    </row>
    <row r="210" spans="1:31" x14ac:dyDescent="0.3">
      <c r="C210" s="5" t="s">
        <v>329</v>
      </c>
      <c r="G210" s="13"/>
      <c r="I210" s="13"/>
      <c r="K210" s="13"/>
      <c r="M210" s="13"/>
      <c r="O210" s="13"/>
      <c r="Q210" s="13"/>
      <c r="S210" s="13"/>
      <c r="U210" s="13"/>
      <c r="W210" s="13"/>
      <c r="Y210" s="13"/>
      <c r="AA210" s="13"/>
      <c r="AB210" s="10" t="e">
        <f>SUM(D210,F210,H210,#REF!,J210,L210,N210,P210,R210,T210,V210,X210,Z210)</f>
        <v>#REF!</v>
      </c>
      <c r="AC210" s="19"/>
      <c r="AD210" s="20"/>
      <c r="AE210" s="20"/>
    </row>
    <row r="211" spans="1:31" x14ac:dyDescent="0.3">
      <c r="A211" t="s">
        <v>700</v>
      </c>
      <c r="B211" t="s">
        <v>330</v>
      </c>
      <c r="C211" s="5" t="s">
        <v>331</v>
      </c>
      <c r="D211" s="14">
        <v>8.4000000000000005E-2</v>
      </c>
      <c r="E211" s="13">
        <v>24.85</v>
      </c>
      <c r="F211" s="14">
        <v>7.2999999999999995E-2</v>
      </c>
      <c r="G211" s="13">
        <v>22.12</v>
      </c>
      <c r="H211" s="14">
        <v>7.9000000000000001E-2</v>
      </c>
      <c r="I211" s="13">
        <v>27.04</v>
      </c>
      <c r="J211" s="14">
        <v>0.09</v>
      </c>
      <c r="K211" s="13">
        <v>25.53</v>
      </c>
      <c r="L211" s="14">
        <v>0.1</v>
      </c>
      <c r="M211" s="13">
        <v>31.05</v>
      </c>
      <c r="N211" s="14">
        <v>0.12</v>
      </c>
      <c r="O211" s="13">
        <v>42.88</v>
      </c>
      <c r="P211" s="14">
        <v>0.128</v>
      </c>
      <c r="Q211" s="13">
        <v>45.11</v>
      </c>
      <c r="R211" s="14">
        <v>0.13900000000000001</v>
      </c>
      <c r="S211" s="13">
        <v>47.510000000000012</v>
      </c>
      <c r="T211" s="14">
        <v>0.13400000000000001</v>
      </c>
      <c r="U211" s="13">
        <v>27.73</v>
      </c>
      <c r="V211" s="14">
        <v>0.112</v>
      </c>
      <c r="W211" s="13">
        <v>17.88</v>
      </c>
      <c r="X211" s="14">
        <v>0.11</v>
      </c>
      <c r="Y211" s="13">
        <v>18.34</v>
      </c>
      <c r="Z211" s="14">
        <v>9.1999999999999998E-2</v>
      </c>
      <c r="AA211" s="13">
        <v>14.56</v>
      </c>
      <c r="AB211" s="10" t="e">
        <f>SUM(D211,F211,H211,#REF!,J211,L211,N211,P211,R211,T211,V211,X211,Z211)</f>
        <v>#REF!</v>
      </c>
      <c r="AC211" s="19">
        <f t="shared" si="9"/>
        <v>1.2610000000000001</v>
      </c>
      <c r="AD211" s="20">
        <f t="shared" si="10"/>
        <v>419.64221329999998</v>
      </c>
      <c r="AE211" s="20">
        <f t="shared" si="11"/>
        <v>214.55965666750177</v>
      </c>
    </row>
    <row r="212" spans="1:31" x14ac:dyDescent="0.3">
      <c r="A212" t="s">
        <v>701</v>
      </c>
      <c r="B212" t="s">
        <v>332</v>
      </c>
      <c r="C212" s="5" t="s">
        <v>333</v>
      </c>
      <c r="D212" s="14">
        <v>7.0999999999999994E-2</v>
      </c>
      <c r="E212" s="13">
        <v>27.74</v>
      </c>
      <c r="F212" s="14">
        <v>6.6000000000000003E-2</v>
      </c>
      <c r="G212" s="13">
        <v>26.96</v>
      </c>
      <c r="H212" s="14">
        <v>4.8000000000000001E-2</v>
      </c>
      <c r="I212" s="13">
        <v>24.29</v>
      </c>
      <c r="J212" s="14">
        <v>6.6000000000000003E-2</v>
      </c>
      <c r="K212" s="13">
        <v>27.08</v>
      </c>
      <c r="L212" s="14">
        <v>7.3999999999999996E-2</v>
      </c>
      <c r="M212" s="13">
        <v>31.42</v>
      </c>
      <c r="N212" s="14">
        <v>8.5000000000000006E-2</v>
      </c>
      <c r="O212" s="13">
        <v>38.47</v>
      </c>
      <c r="P212" s="14">
        <v>9.9000000000000005E-2</v>
      </c>
      <c r="Q212" s="13">
        <v>43.15</v>
      </c>
      <c r="R212" s="14">
        <v>0.109</v>
      </c>
      <c r="S212" s="13">
        <v>45.319999999999993</v>
      </c>
      <c r="T212" s="14">
        <v>0.113</v>
      </c>
      <c r="U212" s="13">
        <v>27.32</v>
      </c>
      <c r="V212" s="14">
        <v>0.104</v>
      </c>
      <c r="W212" s="13">
        <v>20.37</v>
      </c>
      <c r="X212" s="14">
        <v>8.6999999999999994E-2</v>
      </c>
      <c r="Y212" s="13">
        <v>17.98</v>
      </c>
      <c r="Z212" s="14">
        <v>8.5000000000000006E-2</v>
      </c>
      <c r="AA212" s="13">
        <v>17.27</v>
      </c>
      <c r="AB212" s="10" t="e">
        <f>SUM(D212,F212,H212,#REF!,J212,L212,N212,P212,R212,T212,V212,X212,Z212)</f>
        <v>#REF!</v>
      </c>
      <c r="AC212" s="19">
        <f t="shared" si="9"/>
        <v>1.0069999999999999</v>
      </c>
      <c r="AD212" s="20">
        <f t="shared" si="10"/>
        <v>426.6465402</v>
      </c>
      <c r="AE212" s="20">
        <f t="shared" si="11"/>
        <v>218.14091214471605</v>
      </c>
    </row>
    <row r="213" spans="1:31" x14ac:dyDescent="0.3">
      <c r="C213" s="5" t="s">
        <v>334</v>
      </c>
      <c r="G213" s="13"/>
      <c r="I213" s="13"/>
      <c r="K213" s="13"/>
      <c r="M213" s="13"/>
      <c r="O213" s="13"/>
      <c r="Q213" s="13"/>
      <c r="S213" s="13"/>
      <c r="U213" s="13"/>
      <c r="W213" s="13"/>
      <c r="Y213" s="13"/>
      <c r="AA213" s="13"/>
      <c r="AB213" s="10" t="e">
        <f>SUM(D213,F213,H213,#REF!,J213,L213,N213,P213,R213,T213,V213,X213,Z213)</f>
        <v>#REF!</v>
      </c>
      <c r="AC213" s="19"/>
      <c r="AD213" s="20"/>
      <c r="AE213" s="20"/>
    </row>
    <row r="214" spans="1:31" x14ac:dyDescent="0.3">
      <c r="A214" t="s">
        <v>702</v>
      </c>
      <c r="B214" t="s">
        <v>335</v>
      </c>
      <c r="C214" s="5" t="s">
        <v>336</v>
      </c>
      <c r="D214" s="14">
        <v>0.11600000000000001</v>
      </c>
      <c r="E214" s="13">
        <v>61.91</v>
      </c>
      <c r="F214" s="14">
        <v>0.10100000000000001</v>
      </c>
      <c r="G214" s="13">
        <v>57.27</v>
      </c>
      <c r="H214" s="14">
        <v>0.106</v>
      </c>
      <c r="I214" s="13">
        <v>66.330000000000013</v>
      </c>
      <c r="J214" s="14">
        <v>0.123</v>
      </c>
      <c r="K214" s="13">
        <v>64.81</v>
      </c>
      <c r="L214" s="14">
        <v>0.13800000000000001</v>
      </c>
      <c r="M214" s="13">
        <v>71.709999999999994</v>
      </c>
      <c r="N214" s="14">
        <v>0.16600000000000001</v>
      </c>
      <c r="O214" s="13">
        <v>89.13</v>
      </c>
      <c r="P214" s="14">
        <v>0.17799999999999999</v>
      </c>
      <c r="Q214" s="13">
        <v>91.539999999999992</v>
      </c>
      <c r="R214" s="14">
        <v>0.193</v>
      </c>
      <c r="S214" s="13">
        <v>95.760000000000019</v>
      </c>
      <c r="T214" s="14">
        <v>0.189</v>
      </c>
      <c r="U214" s="13">
        <v>54.27</v>
      </c>
      <c r="V214" s="14">
        <v>0.153</v>
      </c>
      <c r="W214" s="13">
        <v>38.260000000000012</v>
      </c>
      <c r="X214" s="14">
        <v>0.153</v>
      </c>
      <c r="Y214" s="13">
        <v>40.729999999999997</v>
      </c>
      <c r="Z214" s="14">
        <v>0.128</v>
      </c>
      <c r="AA214" s="13">
        <v>35.020000000000003</v>
      </c>
      <c r="AB214" s="10" t="e">
        <f>SUM(D214,F214,H214,#REF!,J214,L214,N214,P214,R214,T214,V214,X214,Z214)</f>
        <v>#REF!</v>
      </c>
      <c r="AC214" s="19">
        <f t="shared" si="9"/>
        <v>1.7440000000000002</v>
      </c>
      <c r="AD214" s="20">
        <f t="shared" si="10"/>
        <v>927.58707240000001</v>
      </c>
      <c r="AE214" s="20">
        <f t="shared" si="11"/>
        <v>474.26773922068895</v>
      </c>
    </row>
    <row r="215" spans="1:31" x14ac:dyDescent="0.3">
      <c r="C215" s="5" t="s">
        <v>336</v>
      </c>
      <c r="G215" s="13"/>
      <c r="I215" s="13"/>
      <c r="K215" s="13"/>
      <c r="M215" s="13"/>
      <c r="O215" s="13"/>
      <c r="Q215" s="13"/>
      <c r="S215" s="13"/>
      <c r="U215" s="13"/>
      <c r="W215" s="13"/>
      <c r="Y215" s="13"/>
      <c r="AA215" s="13"/>
      <c r="AB215" s="10" t="e">
        <f>SUM(D215,F215,H215,#REF!,J215,L215,N215,P215,R215,T215,V215,X215,Z215)</f>
        <v>#REF!</v>
      </c>
      <c r="AC215" s="19"/>
      <c r="AD215" s="20"/>
      <c r="AE215" s="20"/>
    </row>
    <row r="216" spans="1:31" x14ac:dyDescent="0.3">
      <c r="A216" t="s">
        <v>703</v>
      </c>
      <c r="B216" t="s">
        <v>337</v>
      </c>
      <c r="C216" s="5" t="s">
        <v>338</v>
      </c>
      <c r="D216" s="14">
        <v>0.115</v>
      </c>
      <c r="E216" s="13">
        <v>37.94</v>
      </c>
      <c r="F216" s="14">
        <v>0.105</v>
      </c>
      <c r="G216" s="13">
        <v>35.979999999999997</v>
      </c>
      <c r="H216" s="14">
        <v>9.5000000000000001E-2</v>
      </c>
      <c r="I216" s="13">
        <v>36.979999999999997</v>
      </c>
      <c r="J216" s="14">
        <v>0.111</v>
      </c>
      <c r="K216" s="13">
        <v>36.93</v>
      </c>
      <c r="L216" s="14">
        <v>0.129</v>
      </c>
      <c r="M216" s="13">
        <v>45.39</v>
      </c>
      <c r="N216" s="14">
        <v>0.151</v>
      </c>
      <c r="O216" s="13">
        <v>58.83</v>
      </c>
      <c r="P216" s="14">
        <v>0.17699999999999999</v>
      </c>
      <c r="Q216" s="13">
        <v>67.19</v>
      </c>
      <c r="R216" s="14">
        <v>0.19</v>
      </c>
      <c r="S216" s="13">
        <v>69.2</v>
      </c>
      <c r="T216" s="14">
        <v>0.19900000000000001</v>
      </c>
      <c r="U216" s="13">
        <v>43.19</v>
      </c>
      <c r="V216" s="14">
        <v>0.187</v>
      </c>
      <c r="W216" s="13">
        <v>31.83</v>
      </c>
      <c r="X216" s="14">
        <v>0.14899999999999999</v>
      </c>
      <c r="Y216" s="13">
        <v>26.64</v>
      </c>
      <c r="Z216" s="14">
        <v>0.14199999999999999</v>
      </c>
      <c r="AA216" s="13">
        <v>24.5</v>
      </c>
      <c r="AB216" s="10" t="e">
        <f>SUM(D216,F216,H216,#REF!,J216,L216,N216,P216,R216,T216,V216,X216,Z216)</f>
        <v>#REF!</v>
      </c>
      <c r="AC216" s="19">
        <f t="shared" si="9"/>
        <v>1.75</v>
      </c>
      <c r="AD216" s="20">
        <f t="shared" si="10"/>
        <v>635.18751279999992</v>
      </c>
      <c r="AE216" s="20">
        <f t="shared" si="11"/>
        <v>324.76621833185908</v>
      </c>
    </row>
    <row r="217" spans="1:31" x14ac:dyDescent="0.3">
      <c r="A217" t="s">
        <v>704</v>
      </c>
      <c r="B217" t="s">
        <v>339</v>
      </c>
      <c r="C217" s="5" t="s">
        <v>827</v>
      </c>
      <c r="D217" s="14">
        <v>0.41599999999999998</v>
      </c>
      <c r="E217" s="13">
        <v>109.83</v>
      </c>
      <c r="F217" s="14">
        <v>0.38400000000000001</v>
      </c>
      <c r="G217" s="13">
        <v>101.92</v>
      </c>
      <c r="H217" s="14">
        <v>0.41</v>
      </c>
      <c r="I217" s="13">
        <v>124.62</v>
      </c>
      <c r="J217" s="14">
        <v>0.47299999999999998</v>
      </c>
      <c r="K217" s="13">
        <v>118.13</v>
      </c>
      <c r="L217" s="14">
        <v>0.54500000000000004</v>
      </c>
      <c r="M217" s="13">
        <v>152.53</v>
      </c>
      <c r="N217" s="14">
        <v>0.67100000000000004</v>
      </c>
      <c r="O217" s="13">
        <v>221.72</v>
      </c>
      <c r="P217" s="14">
        <v>0.72399999999999998</v>
      </c>
      <c r="Q217" s="13">
        <v>237.31</v>
      </c>
      <c r="R217" s="14">
        <v>0.75</v>
      </c>
      <c r="S217" s="13">
        <v>239.52</v>
      </c>
      <c r="T217" s="14">
        <v>0.77700000000000002</v>
      </c>
      <c r="U217" s="13">
        <v>150.91999999999999</v>
      </c>
      <c r="V217" s="14">
        <v>0.56799999999999995</v>
      </c>
      <c r="W217" s="13">
        <v>83.78</v>
      </c>
      <c r="X217" s="14">
        <v>0.47699999999999998</v>
      </c>
      <c r="Y217" s="13">
        <v>74.069999999999993</v>
      </c>
      <c r="Z217" s="14">
        <v>0.48599999999999999</v>
      </c>
      <c r="AA217" s="13">
        <v>68.989999999999995</v>
      </c>
      <c r="AB217" s="10" t="e">
        <f>SUM(D217,F217,H217,#REF!,J217,L217,N217,P217,R217,T217,V217,X217,Z217)</f>
        <v>#REF!</v>
      </c>
      <c r="AC217" s="19">
        <f t="shared" si="9"/>
        <v>6.681</v>
      </c>
      <c r="AD217" s="20">
        <f t="shared" si="10"/>
        <v>2044.4143407999998</v>
      </c>
      <c r="AE217" s="20">
        <f t="shared" si="11"/>
        <v>1045.2924542521589</v>
      </c>
    </row>
    <row r="218" spans="1:31" x14ac:dyDescent="0.3">
      <c r="C218" s="5" t="s">
        <v>340</v>
      </c>
      <c r="G218" s="13"/>
      <c r="I218" s="13"/>
      <c r="K218" s="13"/>
      <c r="M218" s="13"/>
      <c r="O218" s="13"/>
      <c r="Q218" s="13"/>
      <c r="S218" s="13"/>
      <c r="U218" s="13"/>
      <c r="W218" s="13"/>
      <c r="Y218" s="13"/>
      <c r="AA218" s="13"/>
      <c r="AB218" s="10" t="e">
        <f>SUM(D218,F218,H218,#REF!,J218,L218,N218,P218,R218,T218,V218,X218,Z218)</f>
        <v>#REF!</v>
      </c>
      <c r="AC218" s="19"/>
      <c r="AD218" s="20"/>
      <c r="AE218" s="20"/>
    </row>
    <row r="219" spans="1:31" x14ac:dyDescent="0.3">
      <c r="A219" t="s">
        <v>705</v>
      </c>
      <c r="B219" t="s">
        <v>341</v>
      </c>
      <c r="C219" s="5" t="s">
        <v>342</v>
      </c>
      <c r="D219" s="14">
        <v>0.112</v>
      </c>
      <c r="E219" s="13">
        <v>31.16</v>
      </c>
      <c r="F219" s="14">
        <v>9.5000000000000001E-2</v>
      </c>
      <c r="G219" s="13">
        <v>27.38</v>
      </c>
      <c r="H219" s="14">
        <v>6.5000000000000002E-2</v>
      </c>
      <c r="I219" s="13">
        <v>22.67</v>
      </c>
      <c r="J219" s="14">
        <v>0.10100000000000001</v>
      </c>
      <c r="K219" s="13">
        <v>27.94</v>
      </c>
      <c r="L219" s="14">
        <v>0.121</v>
      </c>
      <c r="M219" s="13">
        <v>36.56</v>
      </c>
      <c r="N219" s="14">
        <v>0.13200000000000001</v>
      </c>
      <c r="O219" s="13">
        <v>46.39</v>
      </c>
      <c r="P219" s="14">
        <v>0.153</v>
      </c>
      <c r="Q219" s="13">
        <v>53.01</v>
      </c>
      <c r="R219" s="14">
        <v>0.16</v>
      </c>
      <c r="S219" s="13">
        <v>53.63</v>
      </c>
      <c r="T219" s="14">
        <v>0.16800000000000001</v>
      </c>
      <c r="U219" s="13">
        <v>33.99</v>
      </c>
      <c r="V219" s="14">
        <v>0.14199999999999999</v>
      </c>
      <c r="W219" s="13">
        <v>22.24</v>
      </c>
      <c r="X219" s="14">
        <v>8.1000000000000003E-2</v>
      </c>
      <c r="Y219" s="13">
        <v>14</v>
      </c>
      <c r="Z219" s="14">
        <v>0.111</v>
      </c>
      <c r="AA219" s="13">
        <v>17.09</v>
      </c>
      <c r="AB219" s="10" t="e">
        <f>SUM(D219,F219,H219,#REF!,J219,L219,N219,P219,R219,T219,V219,X219,Z219)</f>
        <v>#REF!</v>
      </c>
      <c r="AC219" s="19">
        <f t="shared" si="9"/>
        <v>1.4409999999999998</v>
      </c>
      <c r="AD219" s="20">
        <f t="shared" si="10"/>
        <v>469.52307559999997</v>
      </c>
      <c r="AE219" s="20">
        <f t="shared" si="11"/>
        <v>240.06333658855834</v>
      </c>
    </row>
    <row r="220" spans="1:31" x14ac:dyDescent="0.3">
      <c r="C220" s="5" t="s">
        <v>343</v>
      </c>
      <c r="G220" s="13"/>
      <c r="I220" s="13"/>
      <c r="K220" s="13"/>
      <c r="M220" s="13"/>
      <c r="O220" s="13"/>
      <c r="Q220" s="13"/>
      <c r="S220" s="13"/>
      <c r="U220" s="13"/>
      <c r="W220" s="13"/>
      <c r="Y220" s="13"/>
      <c r="AA220" s="13"/>
      <c r="AB220" s="10" t="e">
        <f>SUM(D220,F220,H220,#REF!,J220,L220,N220,P220,R220,T220,V220,X220,Z220)</f>
        <v>#REF!</v>
      </c>
      <c r="AC220" s="19"/>
      <c r="AD220" s="20"/>
      <c r="AE220" s="20"/>
    </row>
    <row r="221" spans="1:31" x14ac:dyDescent="0.3">
      <c r="A221" t="s">
        <v>706</v>
      </c>
      <c r="B221" t="s">
        <v>344</v>
      </c>
      <c r="C221" s="5" t="s">
        <v>345</v>
      </c>
      <c r="D221" s="14">
        <v>0.14499999999999999</v>
      </c>
      <c r="E221" s="13">
        <v>47.069999999999993</v>
      </c>
      <c r="F221" s="14">
        <v>0.129</v>
      </c>
      <c r="G221" s="13">
        <v>42.88</v>
      </c>
      <c r="H221" s="14">
        <v>0.13300000000000001</v>
      </c>
      <c r="I221" s="13">
        <v>50.28</v>
      </c>
      <c r="J221" s="14">
        <v>0.15</v>
      </c>
      <c r="K221" s="13">
        <v>47.41</v>
      </c>
      <c r="L221" s="14">
        <v>0.16800000000000001</v>
      </c>
      <c r="M221" s="13">
        <v>56.779999999999987</v>
      </c>
      <c r="N221" s="14">
        <v>0.20799999999999999</v>
      </c>
      <c r="O221" s="13">
        <v>78.77</v>
      </c>
      <c r="P221" s="14">
        <v>0.217</v>
      </c>
      <c r="Q221" s="13">
        <v>80.989999999999995</v>
      </c>
      <c r="R221" s="14">
        <v>0.23499999999999999</v>
      </c>
      <c r="S221" s="13">
        <v>85.06</v>
      </c>
      <c r="T221" s="14">
        <v>0.22800000000000001</v>
      </c>
      <c r="U221" s="13">
        <v>49.55</v>
      </c>
      <c r="V221" s="14">
        <v>0.191</v>
      </c>
      <c r="W221" s="13">
        <v>32.64</v>
      </c>
      <c r="X221" s="14">
        <v>0.19</v>
      </c>
      <c r="Y221" s="13">
        <v>33.97</v>
      </c>
      <c r="Z221" s="14">
        <v>0.16</v>
      </c>
      <c r="AA221" s="13">
        <v>27.56</v>
      </c>
      <c r="AB221" s="10" t="e">
        <f>SUM(D221,F221,H221,#REF!,J221,L221,N221,P221,R221,T221,V221,X221,Z221)</f>
        <v>#REF!</v>
      </c>
      <c r="AC221" s="19">
        <f t="shared" si="9"/>
        <v>2.1540000000000004</v>
      </c>
      <c r="AD221" s="20">
        <f t="shared" si="10"/>
        <v>770.33188759999996</v>
      </c>
      <c r="AE221" s="20">
        <f t="shared" si="11"/>
        <v>393.86443995643793</v>
      </c>
    </row>
    <row r="222" spans="1:31" x14ac:dyDescent="0.3">
      <c r="C222" s="5" t="s">
        <v>345</v>
      </c>
      <c r="G222" s="13"/>
      <c r="I222" s="13"/>
      <c r="K222" s="13"/>
      <c r="M222" s="13"/>
      <c r="O222" s="13"/>
      <c r="Q222" s="13"/>
      <c r="S222" s="13"/>
      <c r="U222" s="13"/>
      <c r="W222" s="13"/>
      <c r="Y222" s="13"/>
      <c r="AA222" s="13"/>
      <c r="AB222" s="10" t="e">
        <f>SUM(D222,F222,H222,#REF!,J222,L222,N222,P222,R222,T222,V222,X222,Z222)</f>
        <v>#REF!</v>
      </c>
      <c r="AC222" s="19"/>
      <c r="AD222" s="20"/>
      <c r="AE222" s="20"/>
    </row>
    <row r="223" spans="1:31" x14ac:dyDescent="0.3">
      <c r="A223" t="s">
        <v>707</v>
      </c>
      <c r="B223" t="s">
        <v>346</v>
      </c>
      <c r="C223" s="5" t="s">
        <v>347</v>
      </c>
      <c r="D223" s="14">
        <v>0.18</v>
      </c>
      <c r="E223" s="13">
        <v>54.73</v>
      </c>
      <c r="F223" s="14">
        <v>0.16500000000000001</v>
      </c>
      <c r="G223" s="13">
        <v>51.66</v>
      </c>
      <c r="H223" s="14">
        <v>0.14299999999999999</v>
      </c>
      <c r="I223" s="13">
        <v>51.2</v>
      </c>
      <c r="J223" s="14">
        <v>0.16600000000000001</v>
      </c>
      <c r="K223" s="13">
        <v>50.91</v>
      </c>
      <c r="L223" s="14">
        <v>0.189</v>
      </c>
      <c r="M223" s="13">
        <v>62.57</v>
      </c>
      <c r="N223" s="14">
        <v>0.214</v>
      </c>
      <c r="O223" s="13">
        <v>80.169999999999987</v>
      </c>
      <c r="P223" s="14">
        <v>0.247</v>
      </c>
      <c r="Q223" s="13">
        <v>90.72</v>
      </c>
      <c r="R223" s="14">
        <v>0.27100000000000002</v>
      </c>
      <c r="S223" s="13">
        <v>95.85</v>
      </c>
      <c r="T223" s="14">
        <v>0.27600000000000002</v>
      </c>
      <c r="U223" s="13">
        <v>58.41</v>
      </c>
      <c r="V223" s="14">
        <v>0.255</v>
      </c>
      <c r="W223" s="13">
        <v>41.8</v>
      </c>
      <c r="X223" s="14">
        <v>0.219</v>
      </c>
      <c r="Y223" s="13">
        <v>37.32</v>
      </c>
      <c r="Z223" s="14">
        <v>0.22</v>
      </c>
      <c r="AA223" s="13">
        <v>35.409999999999997</v>
      </c>
      <c r="AB223" s="10" t="e">
        <f>SUM(D223,F223,H223,#REF!,J223,L223,N223,P223,R223,T223,V223,X223,Z223)</f>
        <v>#REF!</v>
      </c>
      <c r="AC223" s="19">
        <f t="shared" si="9"/>
        <v>2.5449999999999999</v>
      </c>
      <c r="AD223" s="20">
        <f t="shared" si="10"/>
        <v>876.05124020000005</v>
      </c>
      <c r="AE223" s="20">
        <f t="shared" si="11"/>
        <v>447.91788662613817</v>
      </c>
    </row>
    <row r="224" spans="1:31" x14ac:dyDescent="0.3">
      <c r="A224" t="s">
        <v>708</v>
      </c>
      <c r="B224" t="s">
        <v>348</v>
      </c>
      <c r="C224" s="5" t="s">
        <v>816</v>
      </c>
      <c r="D224" s="14">
        <v>0.14399999999999999</v>
      </c>
      <c r="E224" s="13">
        <v>44.65</v>
      </c>
      <c r="F224" s="14">
        <v>0.13200000000000001</v>
      </c>
      <c r="G224" s="13">
        <v>42.22</v>
      </c>
      <c r="H224" s="14">
        <v>0.121</v>
      </c>
      <c r="I224" s="13">
        <v>43.599999999999987</v>
      </c>
      <c r="J224" s="14">
        <v>0.13100000000000001</v>
      </c>
      <c r="K224" s="13">
        <v>41.31</v>
      </c>
      <c r="L224" s="14">
        <v>0.152</v>
      </c>
      <c r="M224" s="13">
        <v>51.23</v>
      </c>
      <c r="N224" s="14">
        <v>0.17199999999999999</v>
      </c>
      <c r="O224" s="13">
        <v>65.31</v>
      </c>
      <c r="P224" s="14">
        <v>0.19900000000000001</v>
      </c>
      <c r="Q224" s="13">
        <v>73.97999999999999</v>
      </c>
      <c r="R224" s="14">
        <v>0.218</v>
      </c>
      <c r="S224" s="13">
        <v>78.02</v>
      </c>
      <c r="T224" s="14">
        <v>0.221</v>
      </c>
      <c r="U224" s="13">
        <v>47.28</v>
      </c>
      <c r="V224" s="14">
        <v>0.20699999999999999</v>
      </c>
      <c r="W224" s="13">
        <v>34.33</v>
      </c>
      <c r="X224" s="14">
        <v>0.17299999999999999</v>
      </c>
      <c r="Y224" s="13">
        <v>29.99</v>
      </c>
      <c r="Z224" s="14">
        <v>0.17199999999999999</v>
      </c>
      <c r="AA224" s="13">
        <v>28.32</v>
      </c>
      <c r="AB224" s="10" t="e">
        <f>SUM(D224,F224,H224,#REF!,J224,L224,N224,P224,R224,T224,V224,X224,Z224)</f>
        <v>#REF!</v>
      </c>
      <c r="AC224" s="19">
        <f t="shared" si="9"/>
        <v>2.0420000000000003</v>
      </c>
      <c r="AD224" s="20">
        <f t="shared" si="10"/>
        <v>713.97973359999992</v>
      </c>
      <c r="AE224" s="20">
        <f t="shared" si="11"/>
        <v>365.05204112831893</v>
      </c>
    </row>
    <row r="225" spans="1:31" x14ac:dyDescent="0.3">
      <c r="A225" t="s">
        <v>709</v>
      </c>
      <c r="B225" t="s">
        <v>349</v>
      </c>
      <c r="C225" s="5" t="s">
        <v>350</v>
      </c>
      <c r="D225" s="14">
        <v>0.24299999999999999</v>
      </c>
      <c r="E225" s="13">
        <v>70.650000000000006</v>
      </c>
      <c r="F225" s="14">
        <v>0.21199999999999999</v>
      </c>
      <c r="G225" s="13">
        <v>62.98</v>
      </c>
      <c r="H225" s="14">
        <v>0.22600000000000001</v>
      </c>
      <c r="I225" s="13">
        <v>76.2</v>
      </c>
      <c r="J225" s="14">
        <v>0.25900000000000001</v>
      </c>
      <c r="K225" s="13">
        <v>72.240000000000009</v>
      </c>
      <c r="L225" s="14">
        <v>0.28699999999999998</v>
      </c>
      <c r="M225" s="13">
        <v>87.93</v>
      </c>
      <c r="N225" s="14">
        <v>0.34300000000000003</v>
      </c>
      <c r="O225" s="13">
        <v>121.43</v>
      </c>
      <c r="P225" s="14">
        <v>0.36399999999999999</v>
      </c>
      <c r="Q225" s="13">
        <v>127.26</v>
      </c>
      <c r="R225" s="14">
        <v>0.39300000000000002</v>
      </c>
      <c r="S225" s="13">
        <v>133.43</v>
      </c>
      <c r="T225" s="14">
        <v>0.38400000000000001</v>
      </c>
      <c r="U225" s="13">
        <v>78.86</v>
      </c>
      <c r="V225" s="14">
        <v>0.31900000000000001</v>
      </c>
      <c r="W225" s="13">
        <v>50.459999999999987</v>
      </c>
      <c r="X225" s="14">
        <v>0.316</v>
      </c>
      <c r="Y225" s="13">
        <v>52.08</v>
      </c>
      <c r="Z225" s="14">
        <v>0.25800000000000001</v>
      </c>
      <c r="AA225" s="13">
        <v>40.47</v>
      </c>
      <c r="AB225" s="10" t="e">
        <f>SUM(D225,F225,H225,#REF!,J225,L225,N225,P225,R225,T225,V225,X225,Z225)</f>
        <v>#REF!</v>
      </c>
      <c r="AC225" s="19">
        <f t="shared" si="9"/>
        <v>3.6039999999999996</v>
      </c>
      <c r="AD225" s="20">
        <f t="shared" si="10"/>
        <v>1186.0600021</v>
      </c>
      <c r="AE225" s="20">
        <f t="shared" si="11"/>
        <v>606.42284968529998</v>
      </c>
    </row>
    <row r="226" spans="1:31" x14ac:dyDescent="0.3">
      <c r="A226" t="s">
        <v>710</v>
      </c>
      <c r="B226" t="s">
        <v>351</v>
      </c>
      <c r="C226" s="5" t="s">
        <v>352</v>
      </c>
      <c r="D226" s="14">
        <v>0.21199999999999999</v>
      </c>
      <c r="E226" s="13">
        <v>94.03</v>
      </c>
      <c r="F226" s="14">
        <v>0.184</v>
      </c>
      <c r="G226" s="13">
        <v>86.06</v>
      </c>
      <c r="H226" s="14">
        <v>0.19500000000000001</v>
      </c>
      <c r="I226" s="13">
        <v>100.89</v>
      </c>
      <c r="J226" s="14">
        <v>0.223</v>
      </c>
      <c r="K226" s="13">
        <v>97.390000000000015</v>
      </c>
      <c r="L226" s="14">
        <v>0.248</v>
      </c>
      <c r="M226" s="13">
        <v>109.98</v>
      </c>
      <c r="N226" s="14">
        <v>0.29499999999999998</v>
      </c>
      <c r="O226" s="13">
        <v>139.63999999999999</v>
      </c>
      <c r="P226" s="14">
        <v>0.314</v>
      </c>
      <c r="Q226" s="13">
        <v>143.80000000000001</v>
      </c>
      <c r="R226" s="14">
        <v>0.34300000000000003</v>
      </c>
      <c r="S226" s="13">
        <v>151.43</v>
      </c>
      <c r="T226" s="14">
        <v>0.33200000000000002</v>
      </c>
      <c r="U226" s="13">
        <v>86.14</v>
      </c>
      <c r="V226" s="14">
        <v>0.27200000000000002</v>
      </c>
      <c r="W226" s="13">
        <v>59.33</v>
      </c>
      <c r="X226" s="14">
        <v>0.26400000000000001</v>
      </c>
      <c r="Y226" s="13">
        <v>61.69</v>
      </c>
      <c r="Z226" s="14">
        <v>0.219</v>
      </c>
      <c r="AA226" s="13">
        <v>51.86</v>
      </c>
      <c r="AB226" s="10" t="e">
        <f>SUM(D226,F226,H226,#REF!,J226,L226,N226,P226,R226,T226,V226,X226,Z226)</f>
        <v>#REF!</v>
      </c>
      <c r="AC226" s="19">
        <f t="shared" si="9"/>
        <v>3.1009999999999995</v>
      </c>
      <c r="AD226" s="20">
        <f t="shared" si="10"/>
        <v>1429.8190866</v>
      </c>
      <c r="AE226" s="20">
        <f t="shared" si="11"/>
        <v>731.05489055797295</v>
      </c>
    </row>
    <row r="227" spans="1:31" x14ac:dyDescent="0.3">
      <c r="C227" s="5" t="s">
        <v>352</v>
      </c>
      <c r="G227" s="13"/>
      <c r="I227" s="13"/>
      <c r="K227" s="13"/>
      <c r="M227" s="13"/>
      <c r="O227" s="13"/>
      <c r="Q227" s="13"/>
      <c r="S227" s="13"/>
      <c r="U227" s="13"/>
      <c r="W227" s="13"/>
      <c r="Y227" s="13"/>
      <c r="AA227" s="13"/>
      <c r="AB227" s="10" t="e">
        <f>SUM(D227,F227,H227,#REF!,J227,L227,N227,P227,R227,T227,V227,X227,Z227)</f>
        <v>#REF!</v>
      </c>
      <c r="AC227" s="19"/>
      <c r="AD227" s="20"/>
      <c r="AE227" s="20"/>
    </row>
    <row r="228" spans="1:31" x14ac:dyDescent="0.3">
      <c r="A228" t="s">
        <v>711</v>
      </c>
      <c r="B228" t="s">
        <v>353</v>
      </c>
      <c r="C228" s="5" t="s">
        <v>853</v>
      </c>
      <c r="D228" s="14">
        <v>7.1999999999999995E-2</v>
      </c>
      <c r="E228" s="13">
        <v>21.89</v>
      </c>
      <c r="F228" s="14">
        <v>6.6000000000000003E-2</v>
      </c>
      <c r="G228" s="13">
        <v>20.67</v>
      </c>
      <c r="H228" s="14">
        <v>6.0999999999999999E-2</v>
      </c>
      <c r="I228" s="13">
        <v>21.45</v>
      </c>
      <c r="J228" s="14">
        <v>6.6000000000000003E-2</v>
      </c>
      <c r="K228" s="13">
        <v>20.28</v>
      </c>
      <c r="L228" s="14">
        <v>7.2999999999999995E-2</v>
      </c>
      <c r="M228" s="13">
        <v>24.37</v>
      </c>
      <c r="N228" s="14">
        <v>8.4000000000000005E-2</v>
      </c>
      <c r="O228" s="13">
        <v>31.57</v>
      </c>
      <c r="P228" s="14">
        <v>9.6000000000000002E-2</v>
      </c>
      <c r="Q228" s="13">
        <v>35.42</v>
      </c>
      <c r="R228" s="14">
        <v>0.105</v>
      </c>
      <c r="S228" s="13">
        <v>37.32</v>
      </c>
      <c r="T228" s="14">
        <v>8.7999999999999995E-2</v>
      </c>
      <c r="U228" s="13">
        <v>19.239999999999998</v>
      </c>
      <c r="V228" s="14">
        <v>0.1</v>
      </c>
      <c r="W228" s="13">
        <v>16.45</v>
      </c>
      <c r="X228" s="14">
        <v>8.4000000000000005E-2</v>
      </c>
      <c r="Y228" s="13">
        <v>14.42</v>
      </c>
      <c r="Z228" s="14">
        <v>8.5000000000000006E-2</v>
      </c>
      <c r="AA228" s="13">
        <v>13.79</v>
      </c>
      <c r="AB228" s="10" t="e">
        <f>SUM(D228,F228,H228,#REF!,J228,L228,N228,P228,R228,T228,V228,X228,Z228)</f>
        <v>#REF!</v>
      </c>
      <c r="AC228" s="19">
        <f t="shared" si="9"/>
        <v>0.97999999999999987</v>
      </c>
      <c r="AD228" s="20">
        <f t="shared" si="10"/>
        <v>337.94753700000001</v>
      </c>
      <c r="AE228" s="20">
        <f t="shared" si="11"/>
        <v>172.78983193835865</v>
      </c>
    </row>
    <row r="229" spans="1:31" x14ac:dyDescent="0.3">
      <c r="A229" t="s">
        <v>712</v>
      </c>
      <c r="B229" t="s">
        <v>354</v>
      </c>
      <c r="C229" s="5" t="s">
        <v>355</v>
      </c>
      <c r="D229" s="14">
        <v>0.11600000000000001</v>
      </c>
      <c r="E229" s="13">
        <v>32.090000000000003</v>
      </c>
      <c r="F229" s="14">
        <v>0.105</v>
      </c>
      <c r="G229" s="13">
        <v>29.69</v>
      </c>
      <c r="H229" s="14">
        <v>9.6000000000000002E-2</v>
      </c>
      <c r="I229" s="13">
        <v>30.68</v>
      </c>
      <c r="J229" s="14">
        <v>0.105</v>
      </c>
      <c r="K229" s="13">
        <v>28.82</v>
      </c>
      <c r="L229" s="14">
        <v>0.121</v>
      </c>
      <c r="M229" s="13">
        <v>36.56</v>
      </c>
      <c r="N229" s="14">
        <v>0.13500000000000001</v>
      </c>
      <c r="O229" s="13">
        <v>47.320000000000007</v>
      </c>
      <c r="P229" s="14">
        <v>0.158</v>
      </c>
      <c r="Q229" s="13">
        <v>54.55</v>
      </c>
      <c r="R229" s="14">
        <v>0.17499999999999999</v>
      </c>
      <c r="S229" s="13">
        <v>58.32</v>
      </c>
      <c r="T229" s="14">
        <v>0.14899999999999999</v>
      </c>
      <c r="U229" s="13">
        <v>30.49</v>
      </c>
      <c r="V229" s="14">
        <v>0.16200000000000001</v>
      </c>
      <c r="W229" s="13">
        <v>24.86</v>
      </c>
      <c r="X229" s="14">
        <v>0.13500000000000001</v>
      </c>
      <c r="Y229" s="13">
        <v>21.55</v>
      </c>
      <c r="Z229" s="14">
        <v>0.13900000000000001</v>
      </c>
      <c r="AA229" s="13">
        <v>20.65</v>
      </c>
      <c r="AB229" s="10" t="e">
        <f>SUM(D229,F229,H229,#REF!,J229,L229,N229,P229,R229,T229,V229,X229,Z229)</f>
        <v>#REF!</v>
      </c>
      <c r="AC229" s="19">
        <f t="shared" si="9"/>
        <v>1.5959999999999999</v>
      </c>
      <c r="AD229" s="20">
        <f t="shared" si="10"/>
        <v>508.82121650000005</v>
      </c>
      <c r="AE229" s="20">
        <f t="shared" si="11"/>
        <v>260.15615697683336</v>
      </c>
    </row>
    <row r="230" spans="1:31" x14ac:dyDescent="0.3">
      <c r="A230" t="s">
        <v>713</v>
      </c>
      <c r="B230" t="s">
        <v>356</v>
      </c>
      <c r="C230" s="5" t="s">
        <v>357</v>
      </c>
      <c r="D230" s="14">
        <v>0.121</v>
      </c>
      <c r="E230" s="13">
        <v>83.72</v>
      </c>
      <c r="F230" s="14">
        <v>0.105</v>
      </c>
      <c r="G230" s="13">
        <v>78.19</v>
      </c>
      <c r="H230" s="14">
        <v>0.113</v>
      </c>
      <c r="I230" s="13">
        <v>90.56</v>
      </c>
      <c r="J230" s="14">
        <v>0.127</v>
      </c>
      <c r="K230" s="13">
        <v>88.02</v>
      </c>
      <c r="L230" s="14">
        <v>0.14199999999999999</v>
      </c>
      <c r="M230" s="13">
        <v>94.33</v>
      </c>
      <c r="N230" s="14">
        <v>0.16800000000000001</v>
      </c>
      <c r="O230" s="13">
        <v>112.09</v>
      </c>
      <c r="P230" s="14">
        <v>0.18</v>
      </c>
      <c r="Q230" s="13">
        <v>113.77</v>
      </c>
      <c r="R230" s="14">
        <v>0.192</v>
      </c>
      <c r="S230" s="13">
        <v>117.81</v>
      </c>
      <c r="T230" s="14">
        <v>0.19</v>
      </c>
      <c r="U230" s="13">
        <v>65.88000000000001</v>
      </c>
      <c r="V230" s="14">
        <v>0.157</v>
      </c>
      <c r="W230" s="13">
        <v>49.099999999999987</v>
      </c>
      <c r="X230" s="14">
        <v>0.159</v>
      </c>
      <c r="Y230" s="13">
        <v>52.999999999999993</v>
      </c>
      <c r="Z230" s="14">
        <v>0.13700000000000001</v>
      </c>
      <c r="AA230" s="13">
        <v>47.21</v>
      </c>
      <c r="AB230" s="10" t="e">
        <f>SUM(D230,F230,H230,#REF!,J230,L230,N230,P230,R230,T230,V230,X230,Z230)</f>
        <v>#REF!</v>
      </c>
      <c r="AC230" s="19">
        <f t="shared" si="9"/>
        <v>1.7909999999999999</v>
      </c>
      <c r="AD230" s="20">
        <f t="shared" si="10"/>
        <v>1199.3650577000001</v>
      </c>
      <c r="AE230" s="20">
        <f t="shared" si="11"/>
        <v>613.22561659244411</v>
      </c>
    </row>
    <row r="231" spans="1:31" x14ac:dyDescent="0.3">
      <c r="C231" s="5" t="s">
        <v>357</v>
      </c>
      <c r="G231" s="13"/>
      <c r="I231" s="13"/>
      <c r="K231" s="13"/>
      <c r="M231" s="13"/>
      <c r="O231" s="13"/>
      <c r="Q231" s="13"/>
      <c r="S231" s="13"/>
      <c r="U231" s="13"/>
      <c r="W231" s="13"/>
      <c r="Y231" s="13"/>
      <c r="AA231" s="13"/>
      <c r="AB231" s="10" t="e">
        <f>SUM(D231,F231,H231,#REF!,J231,L231,N231,P231,R231,T231,V231,X231,Z231)</f>
        <v>#REF!</v>
      </c>
      <c r="AC231" s="19"/>
      <c r="AD231" s="20"/>
      <c r="AE231" s="20"/>
    </row>
    <row r="232" spans="1:31" x14ac:dyDescent="0.3">
      <c r="A232" t="s">
        <v>714</v>
      </c>
      <c r="B232" t="s">
        <v>358</v>
      </c>
      <c r="C232" s="5" t="s">
        <v>840</v>
      </c>
      <c r="D232" s="14">
        <v>0.06</v>
      </c>
      <c r="E232" s="13">
        <v>19.12</v>
      </c>
      <c r="F232" s="14">
        <v>5.5E-2</v>
      </c>
      <c r="G232" s="13">
        <v>18.12</v>
      </c>
      <c r="H232" s="14">
        <v>5.0999999999999997E-2</v>
      </c>
      <c r="I232" s="13">
        <v>18.79</v>
      </c>
      <c r="J232" s="14">
        <v>5.3999999999999999E-2</v>
      </c>
      <c r="K232" s="13">
        <v>17.66</v>
      </c>
      <c r="L232" s="14">
        <v>6.3E-2</v>
      </c>
      <c r="M232" s="13">
        <v>21.83</v>
      </c>
      <c r="N232" s="14">
        <v>6.9000000000000006E-2</v>
      </c>
      <c r="O232" s="13">
        <v>26.94</v>
      </c>
      <c r="P232" s="14">
        <v>0.08</v>
      </c>
      <c r="Q232" s="13">
        <v>30.5</v>
      </c>
      <c r="R232" s="14">
        <v>8.4000000000000005E-2</v>
      </c>
      <c r="S232" s="13">
        <v>31.02</v>
      </c>
      <c r="T232" s="14">
        <v>6.4000000000000001E-2</v>
      </c>
      <c r="U232" s="13">
        <v>14.81</v>
      </c>
      <c r="V232" s="14">
        <v>7.4999999999999997E-2</v>
      </c>
      <c r="W232" s="13">
        <v>13.06</v>
      </c>
      <c r="X232" s="14">
        <v>6.4000000000000001E-2</v>
      </c>
      <c r="Y232" s="13">
        <v>11.63</v>
      </c>
      <c r="Z232" s="14">
        <v>6.7000000000000004E-2</v>
      </c>
      <c r="AA232" s="13">
        <v>11.5</v>
      </c>
      <c r="AB232" s="10" t="e">
        <f>SUM(D232,F232,H232,#REF!,J232,L232,N232,P232,R232,T232,V232,X232,Z232)</f>
        <v>#REF!</v>
      </c>
      <c r="AC232" s="19">
        <f t="shared" si="9"/>
        <v>0.78600000000000003</v>
      </c>
      <c r="AD232" s="20">
        <f t="shared" si="10"/>
        <v>283.72732999999999</v>
      </c>
      <c r="AE232" s="20">
        <f t="shared" si="11"/>
        <v>145.06748030248028</v>
      </c>
    </row>
    <row r="233" spans="1:31" x14ac:dyDescent="0.3">
      <c r="A233" t="s">
        <v>715</v>
      </c>
      <c r="B233" t="s">
        <v>359</v>
      </c>
      <c r="C233" s="5" t="s">
        <v>360</v>
      </c>
      <c r="D233" s="14">
        <v>0.111</v>
      </c>
      <c r="E233" s="13">
        <v>39.19</v>
      </c>
      <c r="F233" s="14">
        <v>0.104</v>
      </c>
      <c r="G233" s="13">
        <v>37.119999999999997</v>
      </c>
      <c r="H233" s="14">
        <v>0.108</v>
      </c>
      <c r="I233" s="13">
        <v>43.56</v>
      </c>
      <c r="J233" s="14">
        <v>0.13</v>
      </c>
      <c r="K233" s="13">
        <v>43.03</v>
      </c>
      <c r="L233" s="14">
        <v>0.14399999999999999</v>
      </c>
      <c r="M233" s="13">
        <v>50.67</v>
      </c>
      <c r="N233" s="14">
        <v>0.17699999999999999</v>
      </c>
      <c r="O233" s="13">
        <v>69.210000000000008</v>
      </c>
      <c r="P233" s="14">
        <v>0.17299999999999999</v>
      </c>
      <c r="Q233" s="13">
        <v>67.44</v>
      </c>
      <c r="R233" s="14">
        <v>0.189</v>
      </c>
      <c r="S233" s="13">
        <v>71.25</v>
      </c>
      <c r="T233" s="14">
        <v>0.187</v>
      </c>
      <c r="U233" s="13">
        <v>41.99</v>
      </c>
      <c r="V233" s="14">
        <v>0.155</v>
      </c>
      <c r="W233" s="13">
        <v>27.75</v>
      </c>
      <c r="X233" s="14">
        <v>0.152</v>
      </c>
      <c r="Y233" s="13">
        <v>28.68</v>
      </c>
      <c r="Z233" s="14">
        <v>0.129</v>
      </c>
      <c r="AA233" s="13">
        <v>23.61</v>
      </c>
      <c r="AB233" s="10" t="e">
        <f>SUM(D233,F233,H233,#REF!,J233,L233,N233,P233,R233,T233,V233,X233,Z233)</f>
        <v>#REF!</v>
      </c>
      <c r="AC233" s="19">
        <f t="shared" si="9"/>
        <v>1.7590000000000001</v>
      </c>
      <c r="AD233" s="20">
        <f t="shared" si="10"/>
        <v>660.13993489999996</v>
      </c>
      <c r="AE233" s="20">
        <f t="shared" si="11"/>
        <v>337.5241891677702</v>
      </c>
    </row>
    <row r="234" spans="1:31" x14ac:dyDescent="0.3">
      <c r="A234" t="s">
        <v>716</v>
      </c>
      <c r="B234" t="s">
        <v>361</v>
      </c>
      <c r="C234" s="5" t="s">
        <v>362</v>
      </c>
      <c r="D234" s="14">
        <v>7.3999999999999996E-2</v>
      </c>
      <c r="E234" s="13">
        <v>22.36</v>
      </c>
      <c r="F234" s="14">
        <v>6.7000000000000004E-2</v>
      </c>
      <c r="G234" s="13">
        <v>20.9</v>
      </c>
      <c r="H234" s="14">
        <v>6.0999999999999999E-2</v>
      </c>
      <c r="I234" s="13">
        <v>21.44</v>
      </c>
      <c r="J234" s="14">
        <v>6.5000000000000002E-2</v>
      </c>
      <c r="K234" s="13">
        <v>20.059999999999999</v>
      </c>
      <c r="L234" s="14">
        <v>7.5999999999999998E-2</v>
      </c>
      <c r="M234" s="13">
        <v>25.13</v>
      </c>
      <c r="N234" s="14">
        <v>8.4000000000000005E-2</v>
      </c>
      <c r="O234" s="13">
        <v>31.57</v>
      </c>
      <c r="P234" s="14">
        <v>9.6000000000000002E-2</v>
      </c>
      <c r="Q234" s="13">
        <v>35.42</v>
      </c>
      <c r="R234" s="14">
        <v>0.106</v>
      </c>
      <c r="S234" s="13">
        <v>37.619999999999997</v>
      </c>
      <c r="T234" s="14">
        <v>0.108</v>
      </c>
      <c r="U234" s="13">
        <v>22.93</v>
      </c>
      <c r="V234" s="14">
        <v>0.10199999999999999</v>
      </c>
      <c r="W234" s="13">
        <v>16.71</v>
      </c>
      <c r="X234" s="14">
        <v>8.5999999999999993E-2</v>
      </c>
      <c r="Y234" s="13">
        <v>14.69</v>
      </c>
      <c r="Z234" s="14">
        <v>8.5999999999999993E-2</v>
      </c>
      <c r="AA234" s="13">
        <v>13.91</v>
      </c>
      <c r="AB234" s="10" t="e">
        <f>SUM(D234,F234,H234,#REF!,J234,L234,N234,P234,R234,T234,V234,X234,Z234)</f>
        <v>#REF!</v>
      </c>
      <c r="AC234" s="19">
        <f t="shared" si="9"/>
        <v>1.0109999999999999</v>
      </c>
      <c r="AD234" s="20">
        <f t="shared" si="10"/>
        <v>347.9658392</v>
      </c>
      <c r="AE234" s="20">
        <f t="shared" si="11"/>
        <v>177.91210851658886</v>
      </c>
    </row>
    <row r="235" spans="1:31" x14ac:dyDescent="0.3">
      <c r="A235" t="s">
        <v>717</v>
      </c>
      <c r="B235" t="s">
        <v>363</v>
      </c>
      <c r="C235" s="5" t="s">
        <v>364</v>
      </c>
      <c r="D235" s="14">
        <v>6.0999999999999999E-2</v>
      </c>
      <c r="E235" s="13">
        <v>18.48</v>
      </c>
      <c r="F235" s="14">
        <v>3.7999999999999999E-2</v>
      </c>
      <c r="G235" s="13">
        <v>13.3</v>
      </c>
      <c r="H235" s="14">
        <v>6.8000000000000005E-2</v>
      </c>
      <c r="I235" s="13">
        <v>22.39</v>
      </c>
      <c r="J235" s="14">
        <v>5.2999999999999999E-2</v>
      </c>
      <c r="K235" s="13">
        <v>16.47</v>
      </c>
      <c r="L235" s="14">
        <v>6.0999999999999999E-2</v>
      </c>
      <c r="M235" s="13">
        <v>20.350000000000001</v>
      </c>
      <c r="N235" s="14">
        <v>4.4999999999999998E-2</v>
      </c>
      <c r="O235" s="13">
        <v>18.59</v>
      </c>
      <c r="P235" s="14">
        <v>0.10299999999999999</v>
      </c>
      <c r="Q235" s="13">
        <v>36.619999999999997</v>
      </c>
      <c r="R235" s="14">
        <v>8.5999999999999993E-2</v>
      </c>
      <c r="S235" s="13">
        <v>30.66</v>
      </c>
      <c r="T235" s="14">
        <v>8.2000000000000003E-2</v>
      </c>
      <c r="U235" s="13">
        <v>17.63</v>
      </c>
      <c r="V235" s="14">
        <v>8.3000000000000004E-2</v>
      </c>
      <c r="W235" s="13">
        <v>13.65</v>
      </c>
      <c r="X235" s="14">
        <v>7.0000000000000007E-2</v>
      </c>
      <c r="Y235" s="13">
        <v>12.01</v>
      </c>
      <c r="Z235" s="14">
        <v>6.9000000000000006E-2</v>
      </c>
      <c r="AA235" s="13">
        <v>11.25</v>
      </c>
      <c r="AB235" s="10" t="e">
        <f>SUM(D235,F235,H235,#REF!,J235,L235,N235,P235,R235,T235,V235,X235,Z235)</f>
        <v>#REF!</v>
      </c>
      <c r="AC235" s="19">
        <f t="shared" si="9"/>
        <v>0.81899999999999995</v>
      </c>
      <c r="AD235" s="20">
        <f t="shared" si="10"/>
        <v>283.53096820000002</v>
      </c>
      <c r="AE235" s="20">
        <f t="shared" si="11"/>
        <v>144.9670821083632</v>
      </c>
    </row>
    <row r="236" spans="1:31" x14ac:dyDescent="0.3">
      <c r="A236" t="s">
        <v>718</v>
      </c>
      <c r="B236" t="s">
        <v>365</v>
      </c>
      <c r="C236" s="5" t="s">
        <v>366</v>
      </c>
      <c r="D236" s="14">
        <v>6.3E-2</v>
      </c>
      <c r="E236" s="13">
        <v>21.56</v>
      </c>
      <c r="F236" s="14">
        <v>5.8999999999999997E-2</v>
      </c>
      <c r="G236" s="13">
        <v>20.85</v>
      </c>
      <c r="H236" s="14">
        <v>5.2999999999999999E-2</v>
      </c>
      <c r="I236" s="13">
        <v>21.11</v>
      </c>
      <c r="J236" s="14">
        <v>5.8000000000000003E-2</v>
      </c>
      <c r="K236" s="13">
        <v>20.48</v>
      </c>
      <c r="L236" s="14">
        <v>6.6000000000000003E-2</v>
      </c>
      <c r="M236" s="13">
        <v>24.53</v>
      </c>
      <c r="N236" s="14">
        <v>7.2999999999999995E-2</v>
      </c>
      <c r="O236" s="13">
        <v>30.06</v>
      </c>
      <c r="P236" s="14">
        <v>8.5000000000000006E-2</v>
      </c>
      <c r="Q236" s="13">
        <v>33.979999999999997</v>
      </c>
      <c r="R236" s="14">
        <v>9.4E-2</v>
      </c>
      <c r="S236" s="13">
        <v>35.97</v>
      </c>
      <c r="T236" s="14">
        <v>9.5000000000000001E-2</v>
      </c>
      <c r="U236" s="13">
        <v>21.51</v>
      </c>
      <c r="V236" s="14">
        <v>8.8999999999999996E-2</v>
      </c>
      <c r="W236" s="13">
        <v>15.92</v>
      </c>
      <c r="X236" s="14">
        <v>7.5999999999999998E-2</v>
      </c>
      <c r="Y236" s="13">
        <v>14.2</v>
      </c>
      <c r="Z236" s="14">
        <v>7.5999999999999998E-2</v>
      </c>
      <c r="AA236" s="13">
        <v>13.63</v>
      </c>
      <c r="AB236" s="10" t="e">
        <f>SUM(D236,F236,H236,#REF!,J236,L236,N236,P236,R236,T236,V236,X236,Z236)</f>
        <v>#REF!</v>
      </c>
      <c r="AC236" s="19">
        <f t="shared" si="9"/>
        <v>0.8869999999999999</v>
      </c>
      <c r="AD236" s="20">
        <f t="shared" si="10"/>
        <v>336.17746579999994</v>
      </c>
      <c r="AE236" s="20">
        <f t="shared" si="11"/>
        <v>171.88480890465937</v>
      </c>
    </row>
    <row r="237" spans="1:31" x14ac:dyDescent="0.3">
      <c r="C237" s="5" t="s">
        <v>366</v>
      </c>
      <c r="G237" s="13"/>
      <c r="I237" s="13"/>
      <c r="K237" s="13"/>
      <c r="M237" s="13"/>
      <c r="O237" s="13"/>
      <c r="Q237" s="13"/>
      <c r="S237" s="13"/>
      <c r="U237" s="13"/>
      <c r="W237" s="13"/>
      <c r="Y237" s="13"/>
      <c r="AA237" s="13"/>
      <c r="AB237" s="10" t="e">
        <f>SUM(D237,F237,H237,#REF!,J237,L237,N237,P237,R237,T237,V237,X237,Z237)</f>
        <v>#REF!</v>
      </c>
      <c r="AC237" s="19"/>
      <c r="AD237" s="20"/>
      <c r="AE237" s="20"/>
    </row>
    <row r="238" spans="1:31" x14ac:dyDescent="0.3">
      <c r="A238" t="s">
        <v>719</v>
      </c>
      <c r="B238" t="s">
        <v>367</v>
      </c>
      <c r="C238" s="5" t="s">
        <v>368</v>
      </c>
      <c r="D238" s="14">
        <v>5.6000000000000001E-2</v>
      </c>
      <c r="E238" s="13">
        <v>18.190000000000001</v>
      </c>
      <c r="F238" s="14">
        <v>5.1999999999999998E-2</v>
      </c>
      <c r="G238" s="13">
        <v>17.420000000000002</v>
      </c>
      <c r="H238" s="14">
        <v>4.8000000000000001E-2</v>
      </c>
      <c r="I238" s="13">
        <v>18.2</v>
      </c>
      <c r="J238" s="14">
        <v>5.5E-2</v>
      </c>
      <c r="K238" s="13">
        <v>17.87</v>
      </c>
      <c r="L238" s="14">
        <v>6.0999999999999999E-2</v>
      </c>
      <c r="M238" s="13">
        <v>21.33</v>
      </c>
      <c r="N238" s="14">
        <v>7.0999999999999994E-2</v>
      </c>
      <c r="O238" s="13">
        <v>27.55</v>
      </c>
      <c r="P238" s="14">
        <v>8.1000000000000003E-2</v>
      </c>
      <c r="Q238" s="13">
        <v>30.8</v>
      </c>
      <c r="R238" s="14">
        <v>8.5999999999999993E-2</v>
      </c>
      <c r="S238" s="13">
        <v>31.44</v>
      </c>
      <c r="T238" s="14">
        <v>8.8999999999999996E-2</v>
      </c>
      <c r="U238" s="13">
        <v>19.420000000000002</v>
      </c>
      <c r="V238" s="14">
        <v>8.5000000000000006E-2</v>
      </c>
      <c r="W238" s="13">
        <v>14.52</v>
      </c>
      <c r="X238" s="14">
        <v>6.8000000000000005E-2</v>
      </c>
      <c r="Y238" s="13">
        <v>12.19</v>
      </c>
      <c r="Z238" s="14">
        <v>6.6000000000000003E-2</v>
      </c>
      <c r="AA238" s="13">
        <v>11.38</v>
      </c>
      <c r="AB238" s="10" t="e">
        <f>SUM(D238,F238,H238,#REF!,J238,L238,N238,P238,R238,T238,V238,X238,Z238)</f>
        <v>#REF!</v>
      </c>
      <c r="AC238" s="19">
        <f t="shared" si="9"/>
        <v>0.81800000000000006</v>
      </c>
      <c r="AD238" s="20">
        <f t="shared" si="10"/>
        <v>295.27978330000002</v>
      </c>
      <c r="AE238" s="20">
        <f t="shared" si="11"/>
        <v>150.97415588266873</v>
      </c>
    </row>
    <row r="239" spans="1:31" x14ac:dyDescent="0.3">
      <c r="A239" t="s">
        <v>720</v>
      </c>
      <c r="B239" t="s">
        <v>369</v>
      </c>
      <c r="C239" s="5" t="s">
        <v>370</v>
      </c>
      <c r="D239" s="14">
        <v>0.03</v>
      </c>
      <c r="E239" s="13">
        <v>20.43</v>
      </c>
      <c r="F239" s="14">
        <v>2.8000000000000001E-2</v>
      </c>
      <c r="G239" s="13">
        <v>19.53</v>
      </c>
      <c r="H239" s="14">
        <v>0.03</v>
      </c>
      <c r="I239" s="13">
        <v>22.62</v>
      </c>
      <c r="J239" s="14">
        <v>3.3000000000000002E-2</v>
      </c>
      <c r="K239" s="13">
        <v>21.8</v>
      </c>
      <c r="L239" s="14">
        <v>3.5000000000000003E-2</v>
      </c>
      <c r="M239" s="13">
        <v>22.99</v>
      </c>
      <c r="N239" s="14">
        <v>4.1000000000000002E-2</v>
      </c>
      <c r="O239" s="13">
        <v>27.22</v>
      </c>
      <c r="P239" s="14">
        <v>4.2999999999999997E-2</v>
      </c>
      <c r="Q239" s="13">
        <v>27.36</v>
      </c>
      <c r="R239" s="14">
        <v>4.5999999999999999E-2</v>
      </c>
      <c r="S239" s="13">
        <v>28.36</v>
      </c>
      <c r="T239" s="14">
        <v>4.4999999999999998E-2</v>
      </c>
      <c r="U239" s="13">
        <v>15.75</v>
      </c>
      <c r="V239" s="14">
        <v>3.9E-2</v>
      </c>
      <c r="W239" s="13">
        <v>12.01</v>
      </c>
      <c r="X239" s="14">
        <v>3.9E-2</v>
      </c>
      <c r="Y239" s="13">
        <v>12.89</v>
      </c>
      <c r="Z239" s="14">
        <v>3.2000000000000001E-2</v>
      </c>
      <c r="AA239" s="13">
        <v>11.27</v>
      </c>
      <c r="AB239" s="10" t="e">
        <f>SUM(D239,F239,H239,#REF!,J239,L239,N239,P239,R239,T239,V239,X239,Z239)</f>
        <v>#REF!</v>
      </c>
      <c r="AC239" s="19">
        <f t="shared" si="9"/>
        <v>0.44099999999999995</v>
      </c>
      <c r="AD239" s="20">
        <f t="shared" si="10"/>
        <v>291.85669359999997</v>
      </c>
      <c r="AE239" s="20">
        <f t="shared" si="11"/>
        <v>149.22395791045236</v>
      </c>
    </row>
    <row r="240" spans="1:31" x14ac:dyDescent="0.3">
      <c r="A240" t="s">
        <v>721</v>
      </c>
      <c r="B240" t="s">
        <v>371</v>
      </c>
      <c r="C240" s="5" t="s">
        <v>372</v>
      </c>
      <c r="D240" s="14">
        <v>8.6999999999999994E-2</v>
      </c>
      <c r="E240" s="13">
        <v>25.37</v>
      </c>
      <c r="F240" s="14">
        <v>0.08</v>
      </c>
      <c r="G240" s="13">
        <v>23.91</v>
      </c>
      <c r="H240" s="14">
        <v>7.0999999999999994E-2</v>
      </c>
      <c r="I240" s="13">
        <v>23.92</v>
      </c>
      <c r="J240" s="14">
        <v>7.6999999999999999E-2</v>
      </c>
      <c r="K240" s="13">
        <v>22.68</v>
      </c>
      <c r="L240" s="14">
        <v>8.5000000000000006E-2</v>
      </c>
      <c r="M240" s="13">
        <v>27.42</v>
      </c>
      <c r="N240" s="14">
        <v>9.5000000000000001E-2</v>
      </c>
      <c r="O240" s="13">
        <v>34.97</v>
      </c>
      <c r="P240" s="14">
        <v>0.111</v>
      </c>
      <c r="Q240" s="13">
        <v>40.049999999999997</v>
      </c>
      <c r="R240" s="14">
        <v>0.122</v>
      </c>
      <c r="S240" s="13">
        <v>42.42</v>
      </c>
      <c r="T240" s="14">
        <v>0.128</v>
      </c>
      <c r="U240" s="13">
        <v>26.62</v>
      </c>
      <c r="V240" s="14">
        <v>0.12</v>
      </c>
      <c r="W240" s="13">
        <v>19.16</v>
      </c>
      <c r="X240" s="14">
        <v>0.10299999999999999</v>
      </c>
      <c r="Y240" s="13">
        <v>17.079999999999998</v>
      </c>
      <c r="Z240" s="14">
        <v>0.104</v>
      </c>
      <c r="AA240" s="13">
        <v>16.2</v>
      </c>
      <c r="AB240" s="10" t="e">
        <f>SUM(D240,F240,H240,#REF!,J240,L240,N240,P240,R240,T240,V240,X240,Z240)</f>
        <v>#REF!</v>
      </c>
      <c r="AC240" s="19">
        <f t="shared" si="9"/>
        <v>1.1830000000000001</v>
      </c>
      <c r="AD240" s="20">
        <f t="shared" si="10"/>
        <v>395.36791979999998</v>
      </c>
      <c r="AE240" s="20">
        <f t="shared" si="11"/>
        <v>202.14840747917759</v>
      </c>
    </row>
    <row r="241" spans="1:31" x14ac:dyDescent="0.3">
      <c r="A241" t="s">
        <v>722</v>
      </c>
      <c r="B241" t="s">
        <v>373</v>
      </c>
      <c r="C241" s="5" t="s">
        <v>374</v>
      </c>
      <c r="D241" s="14">
        <v>0.16</v>
      </c>
      <c r="E241" s="13">
        <v>42.44</v>
      </c>
      <c r="F241" s="14">
        <v>0.13800000000000001</v>
      </c>
      <c r="G241" s="13">
        <v>37.159999999999997</v>
      </c>
      <c r="H241" s="14">
        <v>0.152</v>
      </c>
      <c r="I241" s="13">
        <v>46.63</v>
      </c>
      <c r="J241" s="14">
        <v>0.16900000000000001</v>
      </c>
      <c r="K241" s="13">
        <v>42.83</v>
      </c>
      <c r="L241" s="14">
        <v>0.192</v>
      </c>
      <c r="M241" s="13">
        <v>54.4</v>
      </c>
      <c r="N241" s="14">
        <v>0.23200000000000001</v>
      </c>
      <c r="O241" s="13">
        <v>77.460000000000008</v>
      </c>
      <c r="P241" s="14">
        <v>0.246</v>
      </c>
      <c r="Q241" s="13">
        <v>81.48</v>
      </c>
      <c r="R241" s="14">
        <v>0.26600000000000001</v>
      </c>
      <c r="S241" s="13">
        <v>85.62</v>
      </c>
      <c r="T241" s="14">
        <v>0.26100000000000001</v>
      </c>
      <c r="U241" s="13">
        <v>51.180000000000007</v>
      </c>
      <c r="V241" s="14">
        <v>0.215</v>
      </c>
      <c r="W241" s="13">
        <v>31.86</v>
      </c>
      <c r="X241" s="14">
        <v>0.19700000000000001</v>
      </c>
      <c r="Y241" s="13">
        <v>30.489999999999991</v>
      </c>
      <c r="Z241" s="14">
        <v>0.17499999999999999</v>
      </c>
      <c r="AA241" s="13">
        <v>25.13</v>
      </c>
      <c r="AB241" s="10" t="e">
        <f>SUM(D241,F241,H241,#REF!,J241,L241,N241,P241,R241,T241,V241,X241,Z241)</f>
        <v>#REF!</v>
      </c>
      <c r="AC241" s="19">
        <f t="shared" si="9"/>
        <v>2.403</v>
      </c>
      <c r="AD241" s="20">
        <f t="shared" si="10"/>
        <v>739.21538780000003</v>
      </c>
      <c r="AE241" s="20">
        <f t="shared" si="11"/>
        <v>377.9548262374542</v>
      </c>
    </row>
    <row r="242" spans="1:31" x14ac:dyDescent="0.3">
      <c r="A242" t="s">
        <v>723</v>
      </c>
      <c r="B242" t="s">
        <v>375</v>
      </c>
      <c r="C242" s="5" t="s">
        <v>376</v>
      </c>
      <c r="D242" s="14">
        <v>5.2999999999999999E-2</v>
      </c>
      <c r="E242" s="13">
        <v>17.670000000000002</v>
      </c>
      <c r="F242" s="14">
        <v>4.7E-2</v>
      </c>
      <c r="G242" s="13">
        <v>16.100000000000001</v>
      </c>
      <c r="H242" s="14">
        <v>0.05</v>
      </c>
      <c r="I242" s="13">
        <v>19.239999999999998</v>
      </c>
      <c r="J242" s="14">
        <v>5.5E-2</v>
      </c>
      <c r="K242" s="13">
        <v>17.88</v>
      </c>
      <c r="L242" s="14">
        <v>6.0999999999999999E-2</v>
      </c>
      <c r="M242" s="13">
        <v>21.13</v>
      </c>
      <c r="N242" s="14">
        <v>7.5999999999999998E-2</v>
      </c>
      <c r="O242" s="13">
        <v>29.3</v>
      </c>
      <c r="P242" s="14">
        <v>7.4999999999999997E-2</v>
      </c>
      <c r="Q242" s="13">
        <v>28.76</v>
      </c>
      <c r="R242" s="14">
        <v>8.1000000000000003E-2</v>
      </c>
      <c r="S242" s="13">
        <v>30.12</v>
      </c>
      <c r="T242" s="14">
        <v>7.8E-2</v>
      </c>
      <c r="U242" s="13">
        <v>17.39</v>
      </c>
      <c r="V242" s="14">
        <v>0.11700000000000001</v>
      </c>
      <c r="W242" s="13">
        <v>18.57</v>
      </c>
      <c r="X242" s="14">
        <v>3.2000000000000001E-2</v>
      </c>
      <c r="Y242" s="13">
        <v>7.44</v>
      </c>
      <c r="Z242" s="14">
        <v>2.8000000000000001E-2</v>
      </c>
      <c r="AA242" s="13">
        <v>6.44</v>
      </c>
      <c r="AB242" s="10" t="e">
        <f>SUM(D242,F242,H242,#REF!,J242,L242,N242,P242,R242,T242,V242,X242,Z242)</f>
        <v>#REF!</v>
      </c>
      <c r="AC242" s="19">
        <f t="shared" si="9"/>
        <v>0.75300000000000011</v>
      </c>
      <c r="AD242" s="20">
        <f t="shared" si="10"/>
        <v>277.67856719999997</v>
      </c>
      <c r="AE242" s="20">
        <f t="shared" si="11"/>
        <v>141.97479699155858</v>
      </c>
    </row>
    <row r="243" spans="1:31" x14ac:dyDescent="0.3">
      <c r="A243" t="s">
        <v>724</v>
      </c>
      <c r="B243" t="s">
        <v>377</v>
      </c>
      <c r="C243" s="5" t="s">
        <v>378</v>
      </c>
      <c r="D243" s="14">
        <v>3.2000000000000001E-2</v>
      </c>
      <c r="E243" s="13">
        <v>12.79</v>
      </c>
      <c r="F243" s="14">
        <v>2.8000000000000001E-2</v>
      </c>
      <c r="G243" s="13">
        <v>11.7</v>
      </c>
      <c r="H243" s="14">
        <v>3.1E-2</v>
      </c>
      <c r="I243" s="13">
        <v>14.14</v>
      </c>
      <c r="J243" s="14">
        <v>3.3000000000000002E-2</v>
      </c>
      <c r="K243" s="13">
        <v>13.06</v>
      </c>
      <c r="L243" s="14">
        <v>3.6999999999999998E-2</v>
      </c>
      <c r="M243" s="13">
        <v>15.04</v>
      </c>
      <c r="N243" s="14">
        <v>4.2999999999999997E-2</v>
      </c>
      <c r="O243" s="13">
        <v>19.12</v>
      </c>
      <c r="P243" s="14">
        <v>4.5999999999999999E-2</v>
      </c>
      <c r="Q243" s="13">
        <v>19.82</v>
      </c>
      <c r="R243" s="14">
        <v>4.9000000000000002E-2</v>
      </c>
      <c r="S243" s="13">
        <v>20.52</v>
      </c>
      <c r="T243" s="14">
        <v>4.9000000000000002E-2</v>
      </c>
      <c r="U243" s="13">
        <v>12.03</v>
      </c>
      <c r="V243" s="14">
        <v>0.04</v>
      </c>
      <c r="W243" s="13">
        <v>8.120000000000001</v>
      </c>
      <c r="X243" s="14">
        <v>4.1000000000000002E-2</v>
      </c>
      <c r="Y243" s="13">
        <v>8.6999999999999993</v>
      </c>
      <c r="Z243" s="14">
        <v>3.4000000000000002E-2</v>
      </c>
      <c r="AA243" s="13">
        <v>7.1999999999999993</v>
      </c>
      <c r="AB243" s="10" t="e">
        <f>SUM(D243,F243,H243,#REF!,J243,L243,N243,P243,R243,T243,V243,X243,Z243)</f>
        <v>#REF!</v>
      </c>
      <c r="AC243" s="19">
        <f t="shared" si="9"/>
        <v>0.46299999999999997</v>
      </c>
      <c r="AD243" s="20">
        <f t="shared" si="10"/>
        <v>196.69767149999996</v>
      </c>
      <c r="AE243" s="20">
        <f t="shared" si="11"/>
        <v>100.56992248815082</v>
      </c>
    </row>
    <row r="244" spans="1:31" x14ac:dyDescent="0.3">
      <c r="A244" t="s">
        <v>725</v>
      </c>
      <c r="B244" t="s">
        <v>379</v>
      </c>
      <c r="C244" s="5" t="s">
        <v>380</v>
      </c>
      <c r="D244" s="14">
        <v>0.26800000000000002</v>
      </c>
      <c r="E244" s="13">
        <v>97.11999999999999</v>
      </c>
      <c r="F244" s="14">
        <v>0.19900000000000001</v>
      </c>
      <c r="G244" s="13">
        <v>79.969999999999985</v>
      </c>
      <c r="H244" s="14">
        <v>0.22</v>
      </c>
      <c r="I244" s="13">
        <v>96.93</v>
      </c>
      <c r="J244" s="14">
        <v>0.253</v>
      </c>
      <c r="K244" s="13">
        <v>93.28</v>
      </c>
      <c r="L244" s="14">
        <v>0.28399999999999997</v>
      </c>
      <c r="M244" s="13">
        <v>108.8</v>
      </c>
      <c r="N244" s="14">
        <v>0.33600000000000002</v>
      </c>
      <c r="O244" s="13">
        <v>141.61000000000001</v>
      </c>
      <c r="P244" s="14">
        <v>0.36099999999999999</v>
      </c>
      <c r="Q244" s="13">
        <v>147.94999999999999</v>
      </c>
      <c r="R244" s="14">
        <v>0.38900000000000001</v>
      </c>
      <c r="S244" s="13">
        <v>154.56</v>
      </c>
      <c r="T244" s="14">
        <v>0.38700000000000001</v>
      </c>
      <c r="U244" s="13">
        <v>90.830000000000013</v>
      </c>
      <c r="V244" s="14">
        <v>0.35499999999999998</v>
      </c>
      <c r="W244" s="13">
        <v>65.649999999999991</v>
      </c>
      <c r="X244" s="14">
        <v>0.34300000000000003</v>
      </c>
      <c r="Y244" s="13">
        <v>67.27000000000001</v>
      </c>
      <c r="Z244" s="14">
        <v>0.28899999999999998</v>
      </c>
      <c r="AA244" s="13">
        <v>55.48</v>
      </c>
      <c r="AB244" s="10" t="e">
        <f>SUM(D244,F244,H244,#REF!,J244,L244,N244,P244,R244,T244,V244,X244,Z244)</f>
        <v>#REF!</v>
      </c>
      <c r="AC244" s="19">
        <f t="shared" si="9"/>
        <v>3.6840000000000002</v>
      </c>
      <c r="AD244" s="20">
        <f t="shared" si="10"/>
        <v>1466.3464109000001</v>
      </c>
      <c r="AE244" s="20">
        <f t="shared" si="11"/>
        <v>749.73101491438422</v>
      </c>
    </row>
    <row r="245" spans="1:31" x14ac:dyDescent="0.3">
      <c r="A245" t="s">
        <v>726</v>
      </c>
      <c r="B245" t="s">
        <v>381</v>
      </c>
      <c r="C245" s="5" t="s">
        <v>382</v>
      </c>
      <c r="D245" s="14">
        <v>0.122</v>
      </c>
      <c r="E245" s="13">
        <v>41.73</v>
      </c>
      <c r="F245" s="14">
        <v>0.109</v>
      </c>
      <c r="G245" s="13">
        <v>38.270000000000003</v>
      </c>
      <c r="H245" s="14">
        <v>0.11899999999999999</v>
      </c>
      <c r="I245" s="13">
        <v>46.510000000000012</v>
      </c>
      <c r="J245" s="14">
        <v>0.13200000000000001</v>
      </c>
      <c r="K245" s="13">
        <v>43.46</v>
      </c>
      <c r="L245" s="14">
        <v>0.152</v>
      </c>
      <c r="M245" s="13">
        <v>52.709999999999987</v>
      </c>
      <c r="N245" s="14">
        <v>0.187</v>
      </c>
      <c r="O245" s="13">
        <v>72.31</v>
      </c>
      <c r="P245" s="14">
        <v>0.20200000000000001</v>
      </c>
      <c r="Q245" s="13">
        <v>76.38</v>
      </c>
      <c r="R245" s="14">
        <v>0.222</v>
      </c>
      <c r="S245" s="13">
        <v>81.16</v>
      </c>
      <c r="T245" s="14">
        <v>0.214</v>
      </c>
      <c r="U245" s="13">
        <v>46.96</v>
      </c>
      <c r="V245" s="14">
        <v>0.17799999999999999</v>
      </c>
      <c r="W245" s="13">
        <v>30.88</v>
      </c>
      <c r="X245" s="14">
        <v>0.16900000000000001</v>
      </c>
      <c r="Y245" s="13">
        <v>31.06</v>
      </c>
      <c r="Z245" s="14">
        <v>0.13800000000000001</v>
      </c>
      <c r="AA245" s="13">
        <v>24.75</v>
      </c>
      <c r="AB245" s="10" t="e">
        <f>SUM(D245,F245,H245,#REF!,J245,L245,N245,P245,R245,T245,V245,X245,Z245)</f>
        <v>#REF!</v>
      </c>
      <c r="AC245" s="19">
        <f t="shared" si="9"/>
        <v>1.944</v>
      </c>
      <c r="AD245" s="20">
        <f t="shared" si="10"/>
        <v>713.92667949999998</v>
      </c>
      <c r="AE245" s="20">
        <f t="shared" si="11"/>
        <v>365.02491499772475</v>
      </c>
    </row>
    <row r="246" spans="1:31" x14ac:dyDescent="0.3">
      <c r="A246" t="s">
        <v>727</v>
      </c>
      <c r="B246" t="s">
        <v>383</v>
      </c>
      <c r="C246" s="5" t="s">
        <v>813</v>
      </c>
      <c r="D246" s="14">
        <v>0.13300000000000001</v>
      </c>
      <c r="E246" s="13">
        <v>44.289999999999992</v>
      </c>
      <c r="F246" s="14">
        <v>0.11600000000000001</v>
      </c>
      <c r="G246" s="13">
        <v>39.880000000000003</v>
      </c>
      <c r="H246" s="14">
        <v>0.125</v>
      </c>
      <c r="I246" s="13">
        <v>48.13</v>
      </c>
      <c r="J246" s="14">
        <v>0.14199999999999999</v>
      </c>
      <c r="K246" s="13">
        <v>45.66</v>
      </c>
      <c r="L246" s="14">
        <v>0.16</v>
      </c>
      <c r="M246" s="13">
        <v>54.75</v>
      </c>
      <c r="N246" s="14">
        <v>0.19900000000000001</v>
      </c>
      <c r="O246" s="13">
        <v>76.009999999999991</v>
      </c>
      <c r="P246" s="14">
        <v>0.21199999999999999</v>
      </c>
      <c r="Q246" s="13">
        <v>79.45</v>
      </c>
      <c r="R246" s="14">
        <v>0.23</v>
      </c>
      <c r="S246" s="13">
        <v>83.56</v>
      </c>
      <c r="T246" s="14">
        <v>0.22500000000000001</v>
      </c>
      <c r="U246" s="13">
        <v>49</v>
      </c>
      <c r="V246" s="14">
        <v>0.186</v>
      </c>
      <c r="W246" s="13">
        <v>31.97</v>
      </c>
      <c r="X246" s="14">
        <v>0.18099999999999999</v>
      </c>
      <c r="Y246" s="13">
        <v>32.72</v>
      </c>
      <c r="Z246" s="14">
        <v>0.14699999999999999</v>
      </c>
      <c r="AA246" s="13">
        <v>25.89</v>
      </c>
      <c r="AB246" s="10" t="e">
        <f>SUM(D246,F246,H246,#REF!,J246,L246,N246,P246,R246,T246,V246,X246,Z246)</f>
        <v>#REF!</v>
      </c>
      <c r="AC246" s="19">
        <f t="shared" si="9"/>
        <v>2.056</v>
      </c>
      <c r="AD246" s="20">
        <f t="shared" si="10"/>
        <v>744.72475139999995</v>
      </c>
      <c r="AE246" s="20">
        <f t="shared" si="11"/>
        <v>380.77171911669222</v>
      </c>
    </row>
    <row r="247" spans="1:31" x14ac:dyDescent="0.3">
      <c r="C247" s="5" t="s">
        <v>384</v>
      </c>
      <c r="G247" s="13"/>
      <c r="I247" s="13"/>
      <c r="K247" s="13"/>
      <c r="M247" s="13"/>
      <c r="O247" s="13"/>
      <c r="Q247" s="13"/>
      <c r="S247" s="13"/>
      <c r="U247" s="13"/>
      <c r="W247" s="13"/>
      <c r="Y247" s="13"/>
      <c r="AA247" s="13"/>
      <c r="AB247" s="10" t="e">
        <f>SUM(D247,F247,H247,#REF!,J247,L247,N247,P247,R247,T247,V247,X247,Z247)</f>
        <v>#REF!</v>
      </c>
      <c r="AC247" s="19"/>
      <c r="AD247" s="20"/>
      <c r="AE247" s="20"/>
    </row>
    <row r="248" spans="1:31" x14ac:dyDescent="0.3">
      <c r="A248" t="s">
        <v>728</v>
      </c>
      <c r="B248" t="s">
        <v>385</v>
      </c>
      <c r="C248" s="5" t="s">
        <v>386</v>
      </c>
      <c r="D248" s="14">
        <v>0.182</v>
      </c>
      <c r="E248" s="13">
        <v>55.63</v>
      </c>
      <c r="F248" s="14">
        <v>0.14499999999999999</v>
      </c>
      <c r="G248" s="13">
        <v>46.59</v>
      </c>
      <c r="H248" s="14">
        <v>0.17399999999999999</v>
      </c>
      <c r="I248" s="13">
        <v>61.28</v>
      </c>
      <c r="J248" s="14">
        <v>0.19600000000000001</v>
      </c>
      <c r="K248" s="13">
        <v>57.47</v>
      </c>
      <c r="L248" s="14">
        <v>0.218</v>
      </c>
      <c r="M248" s="13">
        <v>69.47</v>
      </c>
      <c r="N248" s="14">
        <v>0.26100000000000001</v>
      </c>
      <c r="O248" s="13">
        <v>95.139999999999986</v>
      </c>
      <c r="P248" s="14">
        <v>0.27800000000000002</v>
      </c>
      <c r="Q248" s="13">
        <v>99.82</v>
      </c>
      <c r="R248" s="14">
        <v>0.29899999999999999</v>
      </c>
      <c r="S248" s="13">
        <v>104.26</v>
      </c>
      <c r="T248" s="14">
        <v>0.29299999999999998</v>
      </c>
      <c r="U248" s="13">
        <v>61.55</v>
      </c>
      <c r="V248" s="14">
        <v>0.245</v>
      </c>
      <c r="W248" s="13">
        <v>39.979999999999997</v>
      </c>
      <c r="X248" s="14">
        <v>0.24099999999999999</v>
      </c>
      <c r="Y248" s="13">
        <v>41.11</v>
      </c>
      <c r="Z248" s="14">
        <v>0.20200000000000001</v>
      </c>
      <c r="AA248" s="13">
        <v>32.880000000000003</v>
      </c>
      <c r="AB248" s="10" t="e">
        <f>SUM(D248,F248,H248,#REF!,J248,L248,N248,P248,R248,T248,V248,X248,Z248)</f>
        <v>#REF!</v>
      </c>
      <c r="AC248" s="19">
        <f t="shared" si="9"/>
        <v>2.734</v>
      </c>
      <c r="AD248" s="20">
        <f t="shared" si="10"/>
        <v>932.94728159999988</v>
      </c>
      <c r="AE248" s="20">
        <f t="shared" si="11"/>
        <v>477.00837066616225</v>
      </c>
    </row>
    <row r="249" spans="1:31" x14ac:dyDescent="0.3">
      <c r="A249" t="s">
        <v>729</v>
      </c>
      <c r="B249" t="s">
        <v>387</v>
      </c>
      <c r="C249" s="5" t="s">
        <v>388</v>
      </c>
      <c r="D249" s="14">
        <v>0.13600000000000001</v>
      </c>
      <c r="E249" s="13">
        <v>66.53</v>
      </c>
      <c r="F249" s="14">
        <v>0.11700000000000001</v>
      </c>
      <c r="G249" s="13">
        <v>60.989999999999988</v>
      </c>
      <c r="H249" s="14">
        <v>0.124</v>
      </c>
      <c r="I249" s="13">
        <v>71.17</v>
      </c>
      <c r="J249" s="14">
        <v>0.14399999999999999</v>
      </c>
      <c r="K249" s="13">
        <v>69.41</v>
      </c>
      <c r="L249" s="14">
        <v>0.16400000000000001</v>
      </c>
      <c r="M249" s="13">
        <v>78.319999999999993</v>
      </c>
      <c r="N249" s="14">
        <v>0.2</v>
      </c>
      <c r="O249" s="13">
        <v>99.63</v>
      </c>
      <c r="P249" s="14">
        <v>0.216</v>
      </c>
      <c r="Q249" s="13">
        <v>103.25</v>
      </c>
      <c r="R249" s="14">
        <v>0.23499999999999999</v>
      </c>
      <c r="S249" s="13">
        <v>108.36</v>
      </c>
      <c r="T249" s="14">
        <v>0.23</v>
      </c>
      <c r="U249" s="13">
        <v>61.85</v>
      </c>
      <c r="V249" s="14">
        <v>0.19</v>
      </c>
      <c r="W249" s="13">
        <v>43.27</v>
      </c>
      <c r="X249" s="14">
        <v>0.182</v>
      </c>
      <c r="Y249" s="13">
        <v>44.78</v>
      </c>
      <c r="Z249" s="14">
        <v>0.15</v>
      </c>
      <c r="AA249" s="13">
        <v>37.799999999999997</v>
      </c>
      <c r="AB249" s="10" t="e">
        <f>SUM(D249,F249,H249,#REF!,J249,L249,N249,P249,R249,T249,V249,X249,Z249)</f>
        <v>#REF!</v>
      </c>
      <c r="AC249" s="19">
        <f t="shared" si="9"/>
        <v>2.0879999999999996</v>
      </c>
      <c r="AD249" s="20">
        <f t="shared" si="10"/>
        <v>1024.7692910000001</v>
      </c>
      <c r="AE249" s="20">
        <f t="shared" si="11"/>
        <v>523.95621858750508</v>
      </c>
    </row>
    <row r="250" spans="1:31" x14ac:dyDescent="0.3">
      <c r="A250" t="s">
        <v>730</v>
      </c>
      <c r="B250" t="s">
        <v>389</v>
      </c>
      <c r="C250" s="5" t="s">
        <v>390</v>
      </c>
      <c r="D250" s="14">
        <v>0.1</v>
      </c>
      <c r="E250" s="13">
        <v>28.38</v>
      </c>
      <c r="F250" s="14">
        <v>9.1999999999999998E-2</v>
      </c>
      <c r="G250" s="13">
        <v>26.68</v>
      </c>
      <c r="H250" s="14">
        <v>8.2000000000000003E-2</v>
      </c>
      <c r="I250" s="13">
        <v>27.01</v>
      </c>
      <c r="J250" s="14">
        <v>0.09</v>
      </c>
      <c r="K250" s="13">
        <v>25.54</v>
      </c>
      <c r="L250" s="14">
        <v>9.8000000000000004E-2</v>
      </c>
      <c r="M250" s="13">
        <v>30.72</v>
      </c>
      <c r="N250" s="14">
        <v>0.109</v>
      </c>
      <c r="O250" s="13">
        <v>39.29</v>
      </c>
      <c r="P250" s="14">
        <v>0.123</v>
      </c>
      <c r="Q250" s="13">
        <v>43.75</v>
      </c>
      <c r="R250" s="14">
        <v>0.13400000000000001</v>
      </c>
      <c r="S250" s="13">
        <v>46.02</v>
      </c>
      <c r="T250" s="14">
        <v>8.7999999999999995E-2</v>
      </c>
      <c r="U250" s="13">
        <v>19.23</v>
      </c>
      <c r="V250" s="14">
        <v>8.1000000000000003E-2</v>
      </c>
      <c r="W250" s="13">
        <v>13.87</v>
      </c>
      <c r="X250" s="14">
        <v>6.9000000000000006E-2</v>
      </c>
      <c r="Y250" s="13">
        <v>12.32</v>
      </c>
      <c r="Z250" s="14">
        <v>6.9000000000000006E-2</v>
      </c>
      <c r="AA250" s="13">
        <v>11.75</v>
      </c>
      <c r="AB250" s="10" t="e">
        <f>SUM(D250,F250,H250,#REF!,J250,L250,N250,P250,R250,T250,V250,X250,Z250)</f>
        <v>#REF!</v>
      </c>
      <c r="AC250" s="19">
        <f t="shared" si="9"/>
        <v>1.1349999999999998</v>
      </c>
      <c r="AD250" s="20">
        <f t="shared" si="10"/>
        <v>379.2048011</v>
      </c>
      <c r="AE250" s="20">
        <f t="shared" si="11"/>
        <v>193.88433611305686</v>
      </c>
    </row>
    <row r="251" spans="1:31" x14ac:dyDescent="0.3">
      <c r="A251" t="s">
        <v>731</v>
      </c>
      <c r="B251" t="s">
        <v>391</v>
      </c>
      <c r="C251" s="5" t="s">
        <v>392</v>
      </c>
      <c r="D251" s="14">
        <v>0.499</v>
      </c>
      <c r="E251" s="13">
        <v>150.63</v>
      </c>
      <c r="F251" s="14">
        <v>0.432</v>
      </c>
      <c r="G251" s="13">
        <v>133.88999999999999</v>
      </c>
      <c r="H251" s="14">
        <v>0.47</v>
      </c>
      <c r="I251" s="13">
        <v>164.04</v>
      </c>
      <c r="J251" s="14">
        <v>0.52800000000000002</v>
      </c>
      <c r="K251" s="13">
        <v>153.49</v>
      </c>
      <c r="L251" s="14">
        <v>0.58399999999999996</v>
      </c>
      <c r="M251" s="13">
        <v>184.99</v>
      </c>
      <c r="N251" s="14">
        <v>0.69499999999999995</v>
      </c>
      <c r="O251" s="13">
        <v>252.45</v>
      </c>
      <c r="P251" s="14">
        <v>0.73799999999999999</v>
      </c>
      <c r="Q251" s="13">
        <v>264.19</v>
      </c>
      <c r="R251" s="14">
        <v>0.79300000000000004</v>
      </c>
      <c r="S251" s="13">
        <v>275.74</v>
      </c>
      <c r="T251" s="14">
        <v>0.77900000000000003</v>
      </c>
      <c r="U251" s="13">
        <v>163.21</v>
      </c>
      <c r="V251" s="14">
        <v>0.65300000000000002</v>
      </c>
      <c r="W251" s="13">
        <v>106.08</v>
      </c>
      <c r="X251" s="14">
        <v>0.64400000000000002</v>
      </c>
      <c r="Y251" s="13">
        <v>109.3</v>
      </c>
      <c r="Z251" s="14">
        <v>0.54300000000000004</v>
      </c>
      <c r="AA251" s="13">
        <v>87.769999999999982</v>
      </c>
      <c r="AB251" s="10" t="e">
        <f>SUM(D251,F251,H251,#REF!,J251,L251,N251,P251,R251,T251,V251,X251,Z251)</f>
        <v>#REF!</v>
      </c>
      <c r="AC251" s="19">
        <f t="shared" si="9"/>
        <v>7.3579999999999997</v>
      </c>
      <c r="AD251" s="20">
        <f t="shared" si="10"/>
        <v>2491.5408788</v>
      </c>
      <c r="AE251" s="20">
        <f t="shared" si="11"/>
        <v>1273.9046229989312</v>
      </c>
    </row>
    <row r="252" spans="1:31" x14ac:dyDescent="0.3">
      <c r="C252" s="5" t="s">
        <v>393</v>
      </c>
      <c r="G252" s="13"/>
      <c r="I252" s="13"/>
      <c r="K252" s="13"/>
      <c r="M252" s="13"/>
      <c r="O252" s="13"/>
      <c r="Q252" s="13"/>
      <c r="S252" s="13"/>
      <c r="U252" s="13"/>
      <c r="W252" s="13"/>
      <c r="Y252" s="13"/>
      <c r="AA252" s="13"/>
      <c r="AB252" s="10" t="e">
        <f>SUM(D252,F252,H252,#REF!,J252,L252,N252,P252,R252,T252,V252,X252,Z252)</f>
        <v>#REF!</v>
      </c>
      <c r="AC252" s="19"/>
      <c r="AD252" s="20"/>
      <c r="AE252" s="20"/>
    </row>
    <row r="253" spans="1:31" x14ac:dyDescent="0.3">
      <c r="A253" t="s">
        <v>732</v>
      </c>
      <c r="B253" t="s">
        <v>394</v>
      </c>
      <c r="C253" s="5" t="s">
        <v>395</v>
      </c>
      <c r="D253" s="14">
        <v>0.40799999999999997</v>
      </c>
      <c r="E253" s="13">
        <v>107.99</v>
      </c>
      <c r="F253" s="14">
        <v>0.33700000000000002</v>
      </c>
      <c r="G253" s="13">
        <v>91.039999999999992</v>
      </c>
      <c r="H253" s="14">
        <v>0.38300000000000001</v>
      </c>
      <c r="I253" s="13">
        <v>117.37</v>
      </c>
      <c r="J253" s="14">
        <v>0.436</v>
      </c>
      <c r="K253" s="13">
        <v>110.02</v>
      </c>
      <c r="L253" s="14">
        <v>0.504</v>
      </c>
      <c r="M253" s="13">
        <v>142.11000000000001</v>
      </c>
      <c r="N253" s="14">
        <v>0.60899999999999999</v>
      </c>
      <c r="O253" s="13">
        <v>202.58</v>
      </c>
      <c r="P253" s="14">
        <v>0.66800000000000004</v>
      </c>
      <c r="Q253" s="13">
        <v>220.06</v>
      </c>
      <c r="R253" s="14">
        <v>0.748</v>
      </c>
      <c r="S253" s="13">
        <v>238.94</v>
      </c>
      <c r="T253" s="14">
        <v>0.72899999999999998</v>
      </c>
      <c r="U253" s="13">
        <v>142.07</v>
      </c>
      <c r="V253" s="14">
        <v>0.59499999999999997</v>
      </c>
      <c r="W253" s="13">
        <v>87.45</v>
      </c>
      <c r="X253" s="14">
        <v>0.58099999999999996</v>
      </c>
      <c r="Y253" s="13">
        <v>88.59</v>
      </c>
      <c r="Z253" s="14">
        <v>0.46100000000000002</v>
      </c>
      <c r="AA253" s="13">
        <v>65.8</v>
      </c>
      <c r="AB253" s="10" t="e">
        <f>SUM(D253,F253,H253,#REF!,J253,L253,N253,P253,R253,T253,V253,X253,Z253)</f>
        <v>#REF!</v>
      </c>
      <c r="AC253" s="19">
        <f t="shared" si="9"/>
        <v>6.4589999999999996</v>
      </c>
      <c r="AD253" s="20">
        <f t="shared" si="10"/>
        <v>1980.9726953000002</v>
      </c>
      <c r="AE253" s="20">
        <f t="shared" si="11"/>
        <v>1012.8552559782803</v>
      </c>
    </row>
    <row r="254" spans="1:31" x14ac:dyDescent="0.3">
      <c r="A254" t="s">
        <v>733</v>
      </c>
      <c r="B254" t="s">
        <v>396</v>
      </c>
      <c r="C254" s="5" t="s">
        <v>397</v>
      </c>
      <c r="D254" s="14">
        <v>0.157</v>
      </c>
      <c r="E254" s="13">
        <v>71.400000000000006</v>
      </c>
      <c r="F254" s="14">
        <v>0.13300000000000001</v>
      </c>
      <c r="G254" s="13">
        <v>64.7</v>
      </c>
      <c r="H254" s="14">
        <v>0.14699999999999999</v>
      </c>
      <c r="I254" s="13">
        <v>77.34</v>
      </c>
      <c r="J254" s="14">
        <v>0.16700000000000001</v>
      </c>
      <c r="K254" s="13">
        <v>74.430000000000007</v>
      </c>
      <c r="L254" s="14">
        <v>0.192</v>
      </c>
      <c r="M254" s="13">
        <v>85.419999999999987</v>
      </c>
      <c r="N254" s="14">
        <v>0.23499999999999999</v>
      </c>
      <c r="O254" s="13">
        <v>110.43</v>
      </c>
      <c r="P254" s="14">
        <v>0.253</v>
      </c>
      <c r="Q254" s="13">
        <v>114.67</v>
      </c>
      <c r="R254" s="14">
        <v>0.27900000000000003</v>
      </c>
      <c r="S254" s="13">
        <v>121.56</v>
      </c>
      <c r="T254" s="14">
        <v>0.26900000000000002</v>
      </c>
      <c r="U254" s="13">
        <v>69.039999999999992</v>
      </c>
      <c r="V254" s="14">
        <v>0.222</v>
      </c>
      <c r="W254" s="13">
        <v>47.61</v>
      </c>
      <c r="X254" s="14">
        <v>0.214</v>
      </c>
      <c r="Y254" s="13">
        <v>49.260000000000012</v>
      </c>
      <c r="Z254" s="14">
        <v>0.17499999999999999</v>
      </c>
      <c r="AA254" s="13">
        <v>40.98</v>
      </c>
      <c r="AB254" s="10" t="e">
        <f>SUM(D254,F254,H254,#REF!,J254,L254,N254,P254,R254,T254,V254,X254,Z254)</f>
        <v>#REF!</v>
      </c>
      <c r="AC254" s="19">
        <f t="shared" si="9"/>
        <v>2.4430000000000001</v>
      </c>
      <c r="AD254" s="20">
        <f t="shared" si="10"/>
        <v>1124.5916687000001</v>
      </c>
      <c r="AE254" s="20">
        <f t="shared" si="11"/>
        <v>574.99458986721754</v>
      </c>
    </row>
    <row r="255" spans="1:31" x14ac:dyDescent="0.3">
      <c r="A255" t="s">
        <v>734</v>
      </c>
      <c r="B255" t="s">
        <v>398</v>
      </c>
      <c r="C255" s="5" t="s">
        <v>399</v>
      </c>
      <c r="D255" s="14">
        <v>0.17599999999999999</v>
      </c>
      <c r="E255" s="13">
        <v>75.81</v>
      </c>
      <c r="F255" s="14">
        <v>0.15</v>
      </c>
      <c r="G255" s="13">
        <v>68.63</v>
      </c>
      <c r="H255" s="14">
        <v>0.16400000000000001</v>
      </c>
      <c r="I255" s="13">
        <v>81.899999999999991</v>
      </c>
      <c r="J255" s="14">
        <v>0.185</v>
      </c>
      <c r="K255" s="13">
        <v>78.38</v>
      </c>
      <c r="L255" s="14">
        <v>0.21099999999999999</v>
      </c>
      <c r="M255" s="13">
        <v>90.240000000000009</v>
      </c>
      <c r="N255" s="14">
        <v>0.26100000000000001</v>
      </c>
      <c r="O255" s="13">
        <v>118.46</v>
      </c>
      <c r="P255" s="14">
        <v>0.28000000000000003</v>
      </c>
      <c r="Q255" s="13">
        <v>122.98</v>
      </c>
      <c r="R255" s="14">
        <v>0.30499999999999999</v>
      </c>
      <c r="S255" s="13">
        <v>129.36000000000001</v>
      </c>
      <c r="T255" s="14">
        <v>0.29499999999999998</v>
      </c>
      <c r="U255" s="13">
        <v>73.849999999999994</v>
      </c>
      <c r="V255" s="14">
        <v>0.24299999999999999</v>
      </c>
      <c r="W255" s="13">
        <v>50.47</v>
      </c>
      <c r="X255" s="14">
        <v>0.23499999999999999</v>
      </c>
      <c r="Y255" s="13">
        <v>52.18</v>
      </c>
      <c r="Z255" s="14">
        <v>0.19600000000000001</v>
      </c>
      <c r="AA255" s="13">
        <v>43.65</v>
      </c>
      <c r="AB255" s="10" t="e">
        <f>SUM(D255,F255,H255,#REF!,J255,L255,N255,P255,R255,T255,V255,X255,Z255)</f>
        <v>#REF!</v>
      </c>
      <c r="AC255" s="19">
        <f t="shared" si="9"/>
        <v>2.7010000000000001</v>
      </c>
      <c r="AD255" s="20">
        <f t="shared" si="10"/>
        <v>1196.3359745</v>
      </c>
      <c r="AE255" s="20">
        <f t="shared" si="11"/>
        <v>611.6768709448163</v>
      </c>
    </row>
    <row r="256" spans="1:31" x14ac:dyDescent="0.3">
      <c r="C256" s="5" t="s">
        <v>400</v>
      </c>
      <c r="G256" s="13"/>
      <c r="I256" s="13"/>
      <c r="K256" s="13"/>
      <c r="M256" s="13"/>
      <c r="O256" s="13"/>
      <c r="Q256" s="13"/>
      <c r="S256" s="13"/>
      <c r="U256" s="13"/>
      <c r="W256" s="13"/>
      <c r="Y256" s="13"/>
      <c r="AA256" s="13"/>
      <c r="AB256" s="10" t="e">
        <f>SUM(D256,F256,H256,#REF!,J256,L256,N256,P256,R256,T256,V256,X256,Z256)</f>
        <v>#REF!</v>
      </c>
      <c r="AC256" s="19"/>
      <c r="AD256" s="20"/>
      <c r="AE256" s="20"/>
    </row>
    <row r="257" spans="1:31" x14ac:dyDescent="0.3">
      <c r="A257" t="s">
        <v>735</v>
      </c>
      <c r="B257" t="s">
        <v>401</v>
      </c>
      <c r="C257" s="5" t="s">
        <v>402</v>
      </c>
      <c r="D257" s="14">
        <v>2.5999999999999999E-2</v>
      </c>
      <c r="E257" s="13">
        <v>19.5</v>
      </c>
      <c r="F257" s="14">
        <v>2.1999999999999999E-2</v>
      </c>
      <c r="G257" s="13">
        <v>18.13</v>
      </c>
      <c r="H257" s="14">
        <v>2.4E-2</v>
      </c>
      <c r="I257" s="13">
        <v>21.02</v>
      </c>
      <c r="J257" s="14">
        <v>2.7E-2</v>
      </c>
      <c r="K257" s="13">
        <v>20.48</v>
      </c>
      <c r="L257" s="14">
        <v>2.8000000000000001E-2</v>
      </c>
      <c r="M257" s="13">
        <v>21.21</v>
      </c>
      <c r="N257" s="14">
        <v>3.5999999999999997E-2</v>
      </c>
      <c r="O257" s="13">
        <v>25.68</v>
      </c>
      <c r="P257" s="14">
        <v>3.5000000000000003E-2</v>
      </c>
      <c r="Q257" s="13">
        <v>24.89</v>
      </c>
      <c r="R257" s="14">
        <v>3.7999999999999999E-2</v>
      </c>
      <c r="S257" s="13">
        <v>25.97</v>
      </c>
      <c r="T257" s="14">
        <v>3.9E-2</v>
      </c>
      <c r="U257" s="13">
        <v>14.65</v>
      </c>
      <c r="V257" s="14">
        <v>3.3000000000000002E-2</v>
      </c>
      <c r="W257" s="13">
        <v>11.2</v>
      </c>
      <c r="X257" s="14">
        <v>3.1E-2</v>
      </c>
      <c r="Y257" s="13">
        <v>11.78</v>
      </c>
      <c r="Z257" s="14">
        <v>2.7E-2</v>
      </c>
      <c r="AA257" s="13">
        <v>10.65</v>
      </c>
      <c r="AB257" s="10" t="e">
        <f>SUM(D257,F257,H257,#REF!,J257,L257,N257,P257,R257,T257,V257,X257,Z257)</f>
        <v>#REF!</v>
      </c>
      <c r="AC257" s="19">
        <f t="shared" si="9"/>
        <v>0.3660000000000001</v>
      </c>
      <c r="AD257" s="20">
        <f t="shared" si="10"/>
        <v>271.30747239999999</v>
      </c>
      <c r="AE257" s="20">
        <f t="shared" si="11"/>
        <v>138.71730794598713</v>
      </c>
    </row>
    <row r="258" spans="1:31" x14ac:dyDescent="0.3">
      <c r="A258" t="s">
        <v>736</v>
      </c>
      <c r="B258" t="s">
        <v>403</v>
      </c>
      <c r="C258" s="5" t="s">
        <v>404</v>
      </c>
      <c r="D258" s="14">
        <v>0.32400000000000001</v>
      </c>
      <c r="E258" s="13">
        <v>82</v>
      </c>
      <c r="F258" s="14">
        <v>0.28599999999999998</v>
      </c>
      <c r="G258" s="13">
        <v>73.38</v>
      </c>
      <c r="H258" s="14">
        <v>0.249</v>
      </c>
      <c r="I258" s="13">
        <v>72.930000000000007</v>
      </c>
      <c r="J258" s="14">
        <v>0.27800000000000002</v>
      </c>
      <c r="K258" s="13">
        <v>68.64</v>
      </c>
      <c r="L258" s="14">
        <v>0.316</v>
      </c>
      <c r="M258" s="13">
        <v>88.02000000000001</v>
      </c>
      <c r="N258" s="14">
        <v>0.36299999999999999</v>
      </c>
      <c r="O258" s="13">
        <v>119.59</v>
      </c>
      <c r="P258" s="14">
        <v>0.42599999999999999</v>
      </c>
      <c r="Q258" s="13">
        <v>139.1</v>
      </c>
      <c r="R258" s="14">
        <v>0.53700000000000003</v>
      </c>
      <c r="S258" s="13">
        <v>168.84</v>
      </c>
      <c r="T258" s="14">
        <v>0.71899999999999997</v>
      </c>
      <c r="U258" s="13">
        <v>136.74</v>
      </c>
      <c r="V258" s="14">
        <v>0.57899999999999996</v>
      </c>
      <c r="W258" s="13">
        <v>82.4</v>
      </c>
      <c r="X258" s="14">
        <v>0.38100000000000001</v>
      </c>
      <c r="Y258" s="13">
        <v>56.8</v>
      </c>
      <c r="Z258" s="14">
        <v>0.39100000000000001</v>
      </c>
      <c r="AA258" s="13">
        <v>53.669999999999987</v>
      </c>
      <c r="AB258" s="10" t="e">
        <f>SUM(D258,F258,H258,#REF!,J258,L258,N258,P258,R258,T258,V258,X258,Z258)</f>
        <v>#REF!</v>
      </c>
      <c r="AC258" s="19">
        <f t="shared" si="9"/>
        <v>4.8490000000000002</v>
      </c>
      <c r="AD258" s="20">
        <f t="shared" si="10"/>
        <v>1457.1611263000002</v>
      </c>
      <c r="AE258" s="20">
        <f t="shared" si="11"/>
        <v>745.03465347192741</v>
      </c>
    </row>
    <row r="259" spans="1:31" x14ac:dyDescent="0.3">
      <c r="A259" t="s">
        <v>737</v>
      </c>
      <c r="B259" t="s">
        <v>405</v>
      </c>
      <c r="C259" s="5" t="s">
        <v>406</v>
      </c>
      <c r="D259" s="14">
        <v>0</v>
      </c>
      <c r="E259" s="13">
        <v>5.39</v>
      </c>
      <c r="F259" s="14">
        <v>0</v>
      </c>
      <c r="G259" s="13">
        <v>5.22</v>
      </c>
      <c r="H259" s="14">
        <v>0</v>
      </c>
      <c r="I259" s="13">
        <v>5.83</v>
      </c>
      <c r="J259" s="14">
        <v>0</v>
      </c>
      <c r="K259" s="13">
        <v>5.83</v>
      </c>
      <c r="L259" s="14">
        <v>0</v>
      </c>
      <c r="M259" s="13">
        <v>5.64</v>
      </c>
      <c r="N259" s="14">
        <v>0</v>
      </c>
      <c r="O259" s="13">
        <v>5.83</v>
      </c>
      <c r="P259" s="14">
        <v>0</v>
      </c>
      <c r="Q259" s="13">
        <v>5.64</v>
      </c>
      <c r="R259" s="14">
        <v>0</v>
      </c>
      <c r="S259" s="13">
        <v>5.83</v>
      </c>
      <c r="T259" s="14">
        <v>0</v>
      </c>
      <c r="U259" s="13">
        <v>2.98</v>
      </c>
      <c r="V259" s="14">
        <v>0</v>
      </c>
      <c r="W259" s="13">
        <v>2.69</v>
      </c>
      <c r="X259" s="14">
        <v>0</v>
      </c>
      <c r="Y259" s="13">
        <v>2.98</v>
      </c>
      <c r="Z259" s="14">
        <v>0</v>
      </c>
      <c r="AA259" s="13">
        <v>2.88</v>
      </c>
      <c r="AB259" s="10" t="e">
        <f>SUM(D259,F259,H259,#REF!,J259,L259,N259,P259,R259,T259,V259,X259,Z259)</f>
        <v>#REF!</v>
      </c>
      <c r="AC259" s="19"/>
      <c r="AD259" s="20">
        <f t="shared" si="10"/>
        <v>67.760719899999998</v>
      </c>
      <c r="AE259" s="20">
        <f t="shared" si="11"/>
        <v>34.645505948881038</v>
      </c>
    </row>
    <row r="260" spans="1:31" x14ac:dyDescent="0.3">
      <c r="A260" t="s">
        <v>738</v>
      </c>
      <c r="B260" t="s">
        <v>407</v>
      </c>
      <c r="C260" s="5" t="s">
        <v>841</v>
      </c>
      <c r="D260" s="14">
        <v>5.3999999999999999E-2</v>
      </c>
      <c r="E260" s="13">
        <v>17.899999999999999</v>
      </c>
      <c r="F260" s="14">
        <v>5.6000000000000001E-2</v>
      </c>
      <c r="G260" s="13">
        <v>18.18</v>
      </c>
      <c r="H260" s="14">
        <v>6.0999999999999999E-2</v>
      </c>
      <c r="I260" s="13">
        <v>22.2</v>
      </c>
      <c r="J260" s="14">
        <v>5.5E-2</v>
      </c>
      <c r="K260" s="13">
        <v>17.87</v>
      </c>
      <c r="L260" s="14">
        <v>6.0999999999999999E-2</v>
      </c>
      <c r="M260" s="13">
        <v>21.13</v>
      </c>
      <c r="N260" s="14">
        <v>6.6000000000000003E-2</v>
      </c>
      <c r="O260" s="13">
        <v>26.2</v>
      </c>
      <c r="P260" s="14">
        <v>6.8000000000000005E-2</v>
      </c>
      <c r="Q260" s="13">
        <v>26.61</v>
      </c>
      <c r="R260" s="14">
        <v>7.1999999999999995E-2</v>
      </c>
      <c r="S260" s="13">
        <v>27.41</v>
      </c>
      <c r="T260" s="14">
        <v>6.9000000000000006E-2</v>
      </c>
      <c r="U260" s="13">
        <v>15.72</v>
      </c>
      <c r="V260" s="14">
        <v>5.8000000000000003E-2</v>
      </c>
      <c r="W260" s="13">
        <v>10.57</v>
      </c>
      <c r="X260" s="14">
        <v>5.8999999999999997E-2</v>
      </c>
      <c r="Y260" s="13">
        <v>11.21</v>
      </c>
      <c r="Z260" s="14">
        <v>5.3999999999999999E-2</v>
      </c>
      <c r="AA260" s="13">
        <v>9.75</v>
      </c>
      <c r="AB260" s="10" t="e">
        <f>SUM(D260,F260,H260,#REF!,J260,L260,N260,P260,R260,T260,V260,X260,Z260)</f>
        <v>#REF!</v>
      </c>
      <c r="AC260" s="19">
        <f t="shared" ref="AC260:AC323" si="12">D260+F260+H260++J260+L260+N260+P260+R260+T260+V260+X260+Z260</f>
        <v>0.7330000000000001</v>
      </c>
      <c r="AD260" s="20">
        <f t="shared" ref="AD260:AD323" si="13">E260+G260+I260+K260+M260+O260+Q260+S260+(U260*1.95583)+(W260*1.95583)+(Y260*1.95583)+(AA260*1.95583)</f>
        <v>269.91296749999998</v>
      </c>
      <c r="AE260" s="20">
        <f t="shared" ref="AE260:AE323" si="14">(E260/1.95583)+(G260/1.95583)+(I260/1.95583)+(K260/1.95583)+(M260/1.95583)+(O260/1.95583)+(Q260/1.95583)+(S260/1.95583)+U260+W260+Y260+AA260</f>
        <v>138.00430891232878</v>
      </c>
    </row>
    <row r="261" spans="1:31" x14ac:dyDescent="0.3">
      <c r="A261" t="s">
        <v>739</v>
      </c>
      <c r="B261" t="s">
        <v>408</v>
      </c>
      <c r="C261" s="5" t="s">
        <v>409</v>
      </c>
      <c r="D261" s="14">
        <v>1.4490000000000001</v>
      </c>
      <c r="E261" s="13">
        <v>349.09</v>
      </c>
      <c r="F261" s="14">
        <v>1.137</v>
      </c>
      <c r="G261" s="13">
        <v>276.19000000000011</v>
      </c>
      <c r="H261" s="14">
        <v>1.208</v>
      </c>
      <c r="I261" s="13">
        <v>338.83</v>
      </c>
      <c r="J261" s="14">
        <v>1.0509999999999999</v>
      </c>
      <c r="K261" s="13">
        <v>244.66</v>
      </c>
      <c r="L261" s="14">
        <v>1.492</v>
      </c>
      <c r="M261" s="13">
        <v>393.05000000000013</v>
      </c>
      <c r="N261" s="14">
        <v>1.6850000000000001</v>
      </c>
      <c r="O261" s="13">
        <v>534.76</v>
      </c>
      <c r="P261" s="14">
        <v>1.82</v>
      </c>
      <c r="Q261" s="13">
        <v>575.24</v>
      </c>
      <c r="R261" s="14">
        <v>2.1459999999999999</v>
      </c>
      <c r="S261" s="13">
        <v>658.25</v>
      </c>
      <c r="T261" s="14">
        <v>2.052</v>
      </c>
      <c r="U261" s="13">
        <v>386.38</v>
      </c>
      <c r="V261" s="14">
        <v>1.5569999999999999</v>
      </c>
      <c r="W261" s="13">
        <v>217.98</v>
      </c>
      <c r="X261" s="14">
        <v>1.56</v>
      </c>
      <c r="Y261" s="13">
        <v>225.3</v>
      </c>
      <c r="Z261" s="14">
        <v>1.335</v>
      </c>
      <c r="AA261" s="13">
        <v>176.89</v>
      </c>
      <c r="AB261" s="10" t="e">
        <f>SUM(D261,F261,H261,#REF!,J261,L261,N261,P261,R261,T261,V261,X261,Z261)</f>
        <v>#REF!</v>
      </c>
      <c r="AC261" s="19">
        <f t="shared" si="12"/>
        <v>18.492000000000001</v>
      </c>
      <c r="AD261" s="20">
        <f t="shared" si="13"/>
        <v>5338.7106865000005</v>
      </c>
      <c r="AE261" s="20">
        <f t="shared" si="14"/>
        <v>2729.6394300629404</v>
      </c>
    </row>
    <row r="262" spans="1:31" x14ac:dyDescent="0.3">
      <c r="C262" s="5" t="s">
        <v>410</v>
      </c>
      <c r="G262" s="13"/>
      <c r="I262" s="13"/>
      <c r="K262" s="13"/>
      <c r="M262" s="13"/>
      <c r="O262" s="13"/>
      <c r="Q262" s="13"/>
      <c r="S262" s="13"/>
      <c r="U262" s="13"/>
      <c r="W262" s="13"/>
      <c r="Y262" s="13"/>
      <c r="AA262" s="13"/>
      <c r="AB262" s="10" t="e">
        <f>SUM(D262,F262,H262,#REF!,J262,L262,N262,P262,R262,T262,V262,X262,Z262)</f>
        <v>#REF!</v>
      </c>
      <c r="AC262" s="19"/>
      <c r="AD262" s="20"/>
      <c r="AE262" s="20"/>
    </row>
    <row r="263" spans="1:31" x14ac:dyDescent="0.3">
      <c r="A263" t="s">
        <v>740</v>
      </c>
      <c r="B263" t="s">
        <v>411</v>
      </c>
      <c r="C263" s="5" t="s">
        <v>412</v>
      </c>
      <c r="D263" s="14">
        <v>0.82</v>
      </c>
      <c r="E263" s="13">
        <v>203.4</v>
      </c>
      <c r="F263" s="14">
        <v>0.70899999999999996</v>
      </c>
      <c r="G263" s="13">
        <v>177.14</v>
      </c>
      <c r="H263" s="14">
        <v>0.76200000000000001</v>
      </c>
      <c r="I263" s="13">
        <v>219.1</v>
      </c>
      <c r="J263" s="14">
        <v>0.85699999999999998</v>
      </c>
      <c r="K263" s="13">
        <v>202.18</v>
      </c>
      <c r="L263" s="14">
        <v>0.96599999999999997</v>
      </c>
      <c r="M263" s="13">
        <v>259.44</v>
      </c>
      <c r="N263" s="14">
        <v>1.161</v>
      </c>
      <c r="O263" s="13">
        <v>373</v>
      </c>
      <c r="P263" s="14">
        <v>1.262</v>
      </c>
      <c r="Q263" s="13">
        <v>403.19</v>
      </c>
      <c r="R263" s="14">
        <v>1.716</v>
      </c>
      <c r="S263" s="13">
        <v>529.26</v>
      </c>
      <c r="T263" s="14">
        <v>1.6120000000000001</v>
      </c>
      <c r="U263" s="13">
        <v>305.13</v>
      </c>
      <c r="V263" s="14">
        <v>1.105</v>
      </c>
      <c r="W263" s="13">
        <v>156.66</v>
      </c>
      <c r="X263" s="14">
        <v>1.0629999999999999</v>
      </c>
      <c r="Y263" s="13">
        <v>155.88999999999999</v>
      </c>
      <c r="Z263" s="14">
        <v>0.81599999999999995</v>
      </c>
      <c r="AA263" s="13">
        <v>110.92</v>
      </c>
      <c r="AB263" s="10" t="e">
        <f>SUM(D263,F263,H263,#REF!,J263,L263,N263,P263,R263,T263,V263,X263,Z263)</f>
        <v>#REF!</v>
      </c>
      <c r="AC263" s="19">
        <f t="shared" si="12"/>
        <v>12.849000000000002</v>
      </c>
      <c r="AD263" s="20">
        <f t="shared" si="13"/>
        <v>3791.727738</v>
      </c>
      <c r="AE263" s="20">
        <f t="shared" si="14"/>
        <v>1938.6796081459024</v>
      </c>
    </row>
    <row r="264" spans="1:31" x14ac:dyDescent="0.3">
      <c r="A264" t="s">
        <v>741</v>
      </c>
      <c r="B264" t="s">
        <v>413</v>
      </c>
      <c r="C264" s="5" t="s">
        <v>815</v>
      </c>
      <c r="D264" s="14">
        <v>0.161</v>
      </c>
      <c r="E264" s="13">
        <v>50.77</v>
      </c>
      <c r="F264" s="14">
        <v>0.14699999999999999</v>
      </c>
      <c r="G264" s="13">
        <v>47.06</v>
      </c>
      <c r="H264" s="14">
        <v>0.21099999999999999</v>
      </c>
      <c r="I264" s="13">
        <v>71.2</v>
      </c>
      <c r="J264" s="14">
        <v>0.247</v>
      </c>
      <c r="K264" s="13">
        <v>68.650000000000006</v>
      </c>
      <c r="L264" s="14">
        <v>0.23200000000000001</v>
      </c>
      <c r="M264" s="13">
        <v>73.02</v>
      </c>
      <c r="N264" s="14">
        <v>0.33900000000000002</v>
      </c>
      <c r="O264" s="13">
        <v>119.23</v>
      </c>
      <c r="P264" s="14">
        <v>0.34399999999999997</v>
      </c>
      <c r="Q264" s="13">
        <v>120.16</v>
      </c>
      <c r="R264" s="14">
        <v>0.376</v>
      </c>
      <c r="S264" s="13">
        <v>127.35</v>
      </c>
      <c r="T264" s="14">
        <v>0.378</v>
      </c>
      <c r="U264" s="13">
        <v>77.259999999999991</v>
      </c>
      <c r="V264" s="14">
        <v>0.317</v>
      </c>
      <c r="W264" s="13">
        <v>49.74</v>
      </c>
      <c r="X264" s="14">
        <v>0.317</v>
      </c>
      <c r="Y264" s="13">
        <v>51.71</v>
      </c>
      <c r="Z264" s="14">
        <v>0.23100000000000001</v>
      </c>
      <c r="AA264" s="13">
        <v>36.569999999999993</v>
      </c>
      <c r="AB264" s="10" t="e">
        <f>SUM(D264,F264,H264,#REF!,J264,L264,N264,P264,R264,T264,V264,X264,Z264)</f>
        <v>#REF!</v>
      </c>
      <c r="AC264" s="19">
        <f t="shared" si="12"/>
        <v>3.3000000000000003</v>
      </c>
      <c r="AD264" s="20">
        <f t="shared" si="13"/>
        <v>1098.4910823999999</v>
      </c>
      <c r="AE264" s="20">
        <f t="shared" si="14"/>
        <v>561.64957199756623</v>
      </c>
    </row>
    <row r="265" spans="1:31" x14ac:dyDescent="0.3">
      <c r="C265" s="5" t="s">
        <v>414</v>
      </c>
      <c r="G265" s="13"/>
      <c r="I265" s="13"/>
      <c r="K265" s="13"/>
      <c r="M265" s="13"/>
      <c r="O265" s="13"/>
      <c r="Q265" s="13"/>
      <c r="S265" s="13"/>
      <c r="U265" s="13"/>
      <c r="W265" s="13"/>
      <c r="Y265" s="13"/>
      <c r="AA265" s="13"/>
      <c r="AB265" s="10" t="e">
        <f>SUM(D265,F265,H265,#REF!,J265,L265,N265,P265,R265,T265,V265,X265,Z265)</f>
        <v>#REF!</v>
      </c>
      <c r="AC265" s="19"/>
      <c r="AD265" s="20"/>
      <c r="AE265" s="20"/>
    </row>
    <row r="266" spans="1:31" x14ac:dyDescent="0.3">
      <c r="A266" t="s">
        <v>742</v>
      </c>
      <c r="B266" t="s">
        <v>415</v>
      </c>
      <c r="C266" s="5" t="s">
        <v>416</v>
      </c>
      <c r="D266" s="14">
        <v>0.66400000000000003</v>
      </c>
      <c r="E266" s="13">
        <v>159.19</v>
      </c>
      <c r="F266" s="14">
        <v>0.57599999999999996</v>
      </c>
      <c r="G266" s="13">
        <v>138.53</v>
      </c>
      <c r="H266" s="14">
        <v>0.65100000000000002</v>
      </c>
      <c r="I266" s="13">
        <v>180.56</v>
      </c>
      <c r="J266" s="14">
        <v>0.75700000000000001</v>
      </c>
      <c r="K266" s="13">
        <v>171.56</v>
      </c>
      <c r="L266" s="14">
        <v>0.84099999999999997</v>
      </c>
      <c r="M266" s="13">
        <v>219.24</v>
      </c>
      <c r="N266" s="14">
        <v>0.98</v>
      </c>
      <c r="O266" s="13">
        <v>308.36</v>
      </c>
      <c r="P266" s="14">
        <v>0.98299999999999998</v>
      </c>
      <c r="Q266" s="13">
        <v>308.70999999999998</v>
      </c>
      <c r="R266" s="14">
        <v>1.107</v>
      </c>
      <c r="S266" s="13">
        <v>337.84</v>
      </c>
      <c r="T266" s="14">
        <v>1.073</v>
      </c>
      <c r="U266" s="13">
        <v>201.13</v>
      </c>
      <c r="V266" s="14">
        <v>0.85799999999999998</v>
      </c>
      <c r="W266" s="13">
        <v>119.11</v>
      </c>
      <c r="X266" s="14">
        <v>0.81799999999999995</v>
      </c>
      <c r="Y266" s="13">
        <v>117.2</v>
      </c>
      <c r="Z266" s="14">
        <v>0.68</v>
      </c>
      <c r="AA266" s="13">
        <v>89.309999999999988</v>
      </c>
      <c r="AB266" s="10" t="e">
        <f>SUM(D266,F266,H266,#REF!,J266,L266,N266,P266,R266,T266,V266,X266,Z266)</f>
        <v>#REF!</v>
      </c>
      <c r="AC266" s="19">
        <f t="shared" si="12"/>
        <v>9.9879999999999995</v>
      </c>
      <c r="AD266" s="20">
        <f t="shared" si="13"/>
        <v>2854.2234525000003</v>
      </c>
      <c r="AE266" s="20">
        <f t="shared" si="14"/>
        <v>1459.3412783830904</v>
      </c>
    </row>
    <row r="267" spans="1:31" x14ac:dyDescent="0.3">
      <c r="A267" t="s">
        <v>743</v>
      </c>
      <c r="B267" t="s">
        <v>417</v>
      </c>
      <c r="C267" s="5" t="s">
        <v>418</v>
      </c>
      <c r="D267" s="14">
        <v>0.17899999999999999</v>
      </c>
      <c r="E267" s="13">
        <v>54.94</v>
      </c>
      <c r="F267" s="14">
        <v>0.155</v>
      </c>
      <c r="G267" s="13">
        <v>48.899999999999991</v>
      </c>
      <c r="H267" s="14">
        <v>0.16800000000000001</v>
      </c>
      <c r="I267" s="13">
        <v>59.67</v>
      </c>
      <c r="J267" s="14">
        <v>0.19</v>
      </c>
      <c r="K267" s="13">
        <v>56.17</v>
      </c>
      <c r="L267" s="14">
        <v>0.219</v>
      </c>
      <c r="M267" s="13">
        <v>69.72999999999999</v>
      </c>
      <c r="N267" s="14">
        <v>0.26600000000000001</v>
      </c>
      <c r="O267" s="13">
        <v>96.68</v>
      </c>
      <c r="P267" s="14">
        <v>0.28499999999999998</v>
      </c>
      <c r="Q267" s="13">
        <v>101.96</v>
      </c>
      <c r="R267" s="14">
        <v>0.314</v>
      </c>
      <c r="S267" s="13">
        <v>108.75</v>
      </c>
      <c r="T267" s="14">
        <v>0.30299999999999999</v>
      </c>
      <c r="U267" s="13">
        <v>63.41</v>
      </c>
      <c r="V267" s="14">
        <v>0.23899999999999999</v>
      </c>
      <c r="W267" s="13">
        <v>39.15</v>
      </c>
      <c r="X267" s="14">
        <v>0.223</v>
      </c>
      <c r="Y267" s="13">
        <v>38.61</v>
      </c>
      <c r="Z267" s="14">
        <v>0.185</v>
      </c>
      <c r="AA267" s="13">
        <v>30.74</v>
      </c>
      <c r="AB267" s="10" t="e">
        <f>SUM(D267,F267,H267,#REF!,J267,L267,N267,P267,R267,T267,V267,X267,Z267)</f>
        <v>#REF!</v>
      </c>
      <c r="AC267" s="19">
        <f t="shared" si="12"/>
        <v>2.726</v>
      </c>
      <c r="AD267" s="20">
        <f t="shared" si="13"/>
        <v>933.02673530000004</v>
      </c>
      <c r="AE267" s="20">
        <f t="shared" si="14"/>
        <v>477.04899469790314</v>
      </c>
    </row>
    <row r="268" spans="1:31" x14ac:dyDescent="0.3">
      <c r="A268" t="s">
        <v>744</v>
      </c>
      <c r="B268" t="s">
        <v>419</v>
      </c>
      <c r="C268" s="5" t="s">
        <v>420</v>
      </c>
      <c r="D268" s="14">
        <v>0.215</v>
      </c>
      <c r="E268" s="13">
        <v>55.19</v>
      </c>
      <c r="F268" s="14">
        <v>0.191</v>
      </c>
      <c r="G268" s="13">
        <v>49.42</v>
      </c>
      <c r="H268" s="14">
        <v>0.20599999999999999</v>
      </c>
      <c r="I268" s="13">
        <v>61.13</v>
      </c>
      <c r="J268" s="14">
        <v>0.23300000000000001</v>
      </c>
      <c r="K268" s="13">
        <v>56.849999999999987</v>
      </c>
      <c r="L268" s="14">
        <v>0.28899999999999998</v>
      </c>
      <c r="M268" s="13">
        <v>79.05</v>
      </c>
      <c r="N268" s="14">
        <v>0.33500000000000002</v>
      </c>
      <c r="O268" s="13">
        <v>109.25</v>
      </c>
      <c r="P268" s="14">
        <v>0.39800000000000002</v>
      </c>
      <c r="Q268" s="13">
        <v>128.35</v>
      </c>
      <c r="R268" s="14">
        <v>0.46800000000000003</v>
      </c>
      <c r="S268" s="13">
        <v>146.19999999999999</v>
      </c>
      <c r="T268" s="14">
        <v>0.439</v>
      </c>
      <c r="U268" s="13">
        <v>84.039999999999992</v>
      </c>
      <c r="V268" s="14">
        <v>0.30199999999999999</v>
      </c>
      <c r="W268" s="13">
        <v>43.66</v>
      </c>
      <c r="X268" s="14">
        <v>0.309</v>
      </c>
      <c r="Y268" s="13">
        <v>46.14</v>
      </c>
      <c r="Z268" s="14">
        <v>0.28199999999999997</v>
      </c>
      <c r="AA268" s="13">
        <v>38.72</v>
      </c>
      <c r="AB268" s="10" t="e">
        <f>SUM(D268,F268,H268,#REF!,J268,L268,N268,P268,R268,T268,V268,X268,Z268)</f>
        <v>#REF!</v>
      </c>
      <c r="AC268" s="19">
        <f t="shared" si="12"/>
        <v>3.6670000000000003</v>
      </c>
      <c r="AD268" s="20">
        <f t="shared" si="13"/>
        <v>1101.1712247999999</v>
      </c>
      <c r="AE268" s="20">
        <f t="shared" si="14"/>
        <v>563.01990704713603</v>
      </c>
    </row>
    <row r="269" spans="1:31" x14ac:dyDescent="0.3">
      <c r="A269" t="s">
        <v>745</v>
      </c>
      <c r="B269" t="s">
        <v>421</v>
      </c>
      <c r="C269" s="5" t="s">
        <v>422</v>
      </c>
      <c r="D269" s="14">
        <v>0.26400000000000001</v>
      </c>
      <c r="E269" s="13">
        <v>74.63</v>
      </c>
      <c r="F269" s="14">
        <v>0.23200000000000001</v>
      </c>
      <c r="G269" s="13">
        <v>66.73</v>
      </c>
      <c r="H269" s="14">
        <v>0.24</v>
      </c>
      <c r="I269" s="13">
        <v>78.989999999999995</v>
      </c>
      <c r="J269" s="14">
        <v>0.221</v>
      </c>
      <c r="K269" s="13">
        <v>62.94</v>
      </c>
      <c r="L269" s="14">
        <v>0.191</v>
      </c>
      <c r="M269" s="13">
        <v>62.600000000000009</v>
      </c>
      <c r="N269" s="14">
        <v>0.22</v>
      </c>
      <c r="O269" s="13">
        <v>82.490000000000009</v>
      </c>
      <c r="P269" s="14">
        <v>0.23200000000000001</v>
      </c>
      <c r="Q269" s="13">
        <v>85.63</v>
      </c>
      <c r="R269" s="14">
        <v>0.248</v>
      </c>
      <c r="S269" s="13">
        <v>88.960000000000008</v>
      </c>
      <c r="T269" s="14">
        <v>0.307</v>
      </c>
      <c r="U269" s="13">
        <v>64.14</v>
      </c>
      <c r="V269" s="14">
        <v>0.28299999999999997</v>
      </c>
      <c r="W269" s="13">
        <v>45.13</v>
      </c>
      <c r="X269" s="14">
        <v>0.28000000000000003</v>
      </c>
      <c r="Y269" s="13">
        <v>46.569999999999993</v>
      </c>
      <c r="Z269" s="14">
        <v>0.23899999999999999</v>
      </c>
      <c r="AA269" s="13">
        <v>37.58</v>
      </c>
      <c r="AB269" s="10" t="e">
        <f>SUM(D269,F269,H269,#REF!,J269,L269,N269,P269,R269,T269,V269,X269,Z269)</f>
        <v>#REF!</v>
      </c>
      <c r="AC269" s="19">
        <f t="shared" si="12"/>
        <v>2.9569999999999999</v>
      </c>
      <c r="AD269" s="20">
        <f t="shared" si="13"/>
        <v>981.26663860000008</v>
      </c>
      <c r="AE269" s="20">
        <f t="shared" si="14"/>
        <v>501.71366560488383</v>
      </c>
    </row>
    <row r="270" spans="1:31" x14ac:dyDescent="0.3">
      <c r="C270" s="5" t="s">
        <v>422</v>
      </c>
      <c r="G270" s="13"/>
      <c r="I270" s="13"/>
      <c r="K270" s="13"/>
      <c r="M270" s="13"/>
      <c r="O270" s="13"/>
      <c r="Q270" s="13"/>
      <c r="S270" s="13"/>
      <c r="U270" s="13"/>
      <c r="W270" s="13"/>
      <c r="Y270" s="13"/>
      <c r="AA270" s="13"/>
      <c r="AB270" s="10" t="e">
        <f>SUM(D270,F270,H270,#REF!,J270,L270,N270,P270,R270,T270,V270,X270,Z270)</f>
        <v>#REF!</v>
      </c>
      <c r="AC270" s="19"/>
      <c r="AD270" s="20"/>
      <c r="AE270" s="20"/>
    </row>
    <row r="271" spans="1:31" x14ac:dyDescent="0.3">
      <c r="A271" t="s">
        <v>746</v>
      </c>
      <c r="B271" t="s">
        <v>423</v>
      </c>
      <c r="C271" s="5" t="s">
        <v>424</v>
      </c>
      <c r="D271" s="14">
        <v>0.61</v>
      </c>
      <c r="E271" s="13">
        <v>154.76</v>
      </c>
      <c r="F271" s="14">
        <v>0.76700000000000002</v>
      </c>
      <c r="G271" s="13">
        <v>190.56</v>
      </c>
      <c r="H271" s="14">
        <v>0.78500000000000003</v>
      </c>
      <c r="I271" s="13">
        <v>225.28</v>
      </c>
      <c r="J271" s="14">
        <v>0.82</v>
      </c>
      <c r="K271" s="13">
        <v>194.09</v>
      </c>
      <c r="L271" s="14">
        <v>0.86199999999999999</v>
      </c>
      <c r="M271" s="13">
        <v>233.03</v>
      </c>
      <c r="N271" s="14">
        <v>1.0229999999999999</v>
      </c>
      <c r="O271" s="13">
        <v>330.39</v>
      </c>
      <c r="P271" s="14">
        <v>0.96199999999999997</v>
      </c>
      <c r="Q271" s="13">
        <v>310.68999999999988</v>
      </c>
      <c r="R271" s="14">
        <v>0.95499999999999996</v>
      </c>
      <c r="S271" s="13">
        <v>301.01</v>
      </c>
      <c r="T271" s="14">
        <v>0.93300000000000005</v>
      </c>
      <c r="U271" s="13">
        <v>179.74</v>
      </c>
      <c r="V271" s="14">
        <v>0.77900000000000003</v>
      </c>
      <c r="W271" s="13">
        <v>112.43</v>
      </c>
      <c r="X271" s="14">
        <v>0.76900000000000002</v>
      </c>
      <c r="Y271" s="13">
        <v>114.84</v>
      </c>
      <c r="Z271" s="14">
        <v>0.65100000000000002</v>
      </c>
      <c r="AA271" s="13">
        <v>89.949999999999989</v>
      </c>
      <c r="AB271" s="10" t="e">
        <f>SUM(D271,F271,H271,#REF!,J271,L271,N271,P271,R271,T271,V271,X271,Z271)</f>
        <v>#REF!</v>
      </c>
      <c r="AC271" s="19">
        <f t="shared" si="12"/>
        <v>9.9160000000000004</v>
      </c>
      <c r="AD271" s="20">
        <f t="shared" si="13"/>
        <v>2911.7792768000004</v>
      </c>
      <c r="AE271" s="20">
        <f t="shared" si="14"/>
        <v>1488.7691040632367</v>
      </c>
    </row>
    <row r="272" spans="1:31" x14ac:dyDescent="0.3">
      <c r="C272" s="5" t="s">
        <v>425</v>
      </c>
      <c r="G272" s="13"/>
      <c r="I272" s="13"/>
      <c r="K272" s="13"/>
      <c r="M272" s="13"/>
      <c r="O272" s="13"/>
      <c r="Q272" s="13"/>
      <c r="S272" s="13"/>
      <c r="U272" s="13"/>
      <c r="W272" s="13"/>
      <c r="Y272" s="13"/>
      <c r="AA272" s="13"/>
      <c r="AB272" s="10" t="e">
        <f>SUM(D272,F272,H272,#REF!,J272,L272,N272,P272,R272,T272,V272,X272,Z272)</f>
        <v>#REF!</v>
      </c>
      <c r="AC272" s="19"/>
      <c r="AD272" s="20"/>
      <c r="AE272" s="20"/>
    </row>
    <row r="273" spans="1:31" x14ac:dyDescent="0.3">
      <c r="A273" t="s">
        <v>747</v>
      </c>
      <c r="B273" t="s">
        <v>426</v>
      </c>
      <c r="C273" s="5" t="s">
        <v>427</v>
      </c>
      <c r="D273" s="14">
        <v>9.5000000000000001E-2</v>
      </c>
      <c r="E273" s="13">
        <v>35.490000000000009</v>
      </c>
      <c r="F273" s="14">
        <v>8.2000000000000003E-2</v>
      </c>
      <c r="G273" s="13">
        <v>32.01</v>
      </c>
      <c r="H273" s="14">
        <v>0.09</v>
      </c>
      <c r="I273" s="13">
        <v>38.729999999999997</v>
      </c>
      <c r="J273" s="14">
        <v>0.1</v>
      </c>
      <c r="K273" s="13">
        <v>36.46</v>
      </c>
      <c r="L273" s="14">
        <v>0.111</v>
      </c>
      <c r="M273" s="13">
        <v>42.3</v>
      </c>
      <c r="N273" s="14">
        <v>0.13500000000000001</v>
      </c>
      <c r="O273" s="13">
        <v>56.240000000000009</v>
      </c>
      <c r="P273" s="14">
        <v>0.14199999999999999</v>
      </c>
      <c r="Q273" s="13">
        <v>57.88</v>
      </c>
      <c r="R273" s="14">
        <v>0.154</v>
      </c>
      <c r="S273" s="13">
        <v>60.760000000000012</v>
      </c>
      <c r="T273" s="14">
        <v>0.14499999999999999</v>
      </c>
      <c r="U273" s="13">
        <v>34.22</v>
      </c>
      <c r="V273" s="14">
        <v>0.125</v>
      </c>
      <c r="W273" s="13">
        <v>23.69</v>
      </c>
      <c r="X273" s="14">
        <v>0.124</v>
      </c>
      <c r="Y273" s="13">
        <v>24.77</v>
      </c>
      <c r="Z273" s="14">
        <v>0.104</v>
      </c>
      <c r="AA273" s="13">
        <v>20.440000000000001</v>
      </c>
      <c r="AB273" s="10" t="e">
        <f>SUM(D273,F273,H273,#REF!,J273,L273,N273,P273,R273,T273,V273,X273,Z273)</f>
        <v>#REF!</v>
      </c>
      <c r="AC273" s="19">
        <f t="shared" si="12"/>
        <v>1.407</v>
      </c>
      <c r="AD273" s="20">
        <f t="shared" si="13"/>
        <v>561.55518959999995</v>
      </c>
      <c r="AE273" s="20">
        <f t="shared" si="14"/>
        <v>287.1186092860832</v>
      </c>
    </row>
    <row r="274" spans="1:31" x14ac:dyDescent="0.3">
      <c r="C274" s="5" t="s">
        <v>427</v>
      </c>
      <c r="G274" s="13"/>
      <c r="I274" s="13"/>
      <c r="K274" s="13"/>
      <c r="M274" s="13"/>
      <c r="O274" s="13"/>
      <c r="Q274" s="13"/>
      <c r="S274" s="13"/>
      <c r="U274" s="13"/>
      <c r="W274" s="13"/>
      <c r="Y274" s="13"/>
      <c r="AA274" s="13"/>
      <c r="AB274" s="10" t="e">
        <f>SUM(D274,F274,H274,#REF!,J274,L274,N274,P274,R274,T274,V274,X274,Z274)</f>
        <v>#REF!</v>
      </c>
      <c r="AC274" s="19"/>
      <c r="AD274" s="20"/>
      <c r="AE274" s="20"/>
    </row>
    <row r="275" spans="1:31" x14ac:dyDescent="0.3">
      <c r="A275" t="s">
        <v>748</v>
      </c>
      <c r="B275" t="s">
        <v>428</v>
      </c>
      <c r="C275" s="5" t="s">
        <v>429</v>
      </c>
      <c r="D275" s="14">
        <v>7.5999999999999998E-2</v>
      </c>
      <c r="E275" s="13">
        <v>23</v>
      </c>
      <c r="F275" s="14">
        <v>6.5000000000000002E-2</v>
      </c>
      <c r="G275" s="13">
        <v>20.260000000000002</v>
      </c>
      <c r="H275" s="14">
        <v>6.8000000000000005E-2</v>
      </c>
      <c r="I275" s="13">
        <v>24.08</v>
      </c>
      <c r="J275" s="14">
        <v>7.4999999999999997E-2</v>
      </c>
      <c r="K275" s="13">
        <v>22.25</v>
      </c>
      <c r="L275" s="14">
        <v>8.3000000000000004E-2</v>
      </c>
      <c r="M275" s="13">
        <v>26.72</v>
      </c>
      <c r="N275" s="14">
        <v>9.1999999999999998E-2</v>
      </c>
      <c r="O275" s="13">
        <v>34.229999999999997</v>
      </c>
      <c r="P275" s="14">
        <v>8.6999999999999994E-2</v>
      </c>
      <c r="Q275" s="13">
        <v>32.450000000000003</v>
      </c>
      <c r="R275" s="14">
        <v>0.109</v>
      </c>
      <c r="S275" s="13">
        <v>38.53</v>
      </c>
      <c r="T275" s="14">
        <v>0.10299999999999999</v>
      </c>
      <c r="U275" s="13">
        <v>22</v>
      </c>
      <c r="V275" s="14">
        <v>0.09</v>
      </c>
      <c r="W275" s="13">
        <v>14.89</v>
      </c>
      <c r="X275" s="14">
        <v>9.0999999999999998E-2</v>
      </c>
      <c r="Y275" s="13">
        <v>15.69</v>
      </c>
      <c r="Z275" s="14">
        <v>7.6999999999999999E-2</v>
      </c>
      <c r="AA275" s="13">
        <v>12.65</v>
      </c>
      <c r="AB275" s="10" t="e">
        <f>SUM(D275,F275,H275,#REF!,J275,L275,N275,P275,R275,T275,V275,X275,Z275)</f>
        <v>#REF!</v>
      </c>
      <c r="AC275" s="19">
        <f t="shared" si="12"/>
        <v>1.016</v>
      </c>
      <c r="AD275" s="20">
        <f t="shared" si="13"/>
        <v>349.09879090000004</v>
      </c>
      <c r="AE275" s="20">
        <f t="shared" si="14"/>
        <v>178.4913775225863</v>
      </c>
    </row>
    <row r="276" spans="1:31" x14ac:dyDescent="0.3">
      <c r="A276" t="s">
        <v>749</v>
      </c>
      <c r="B276" t="s">
        <v>430</v>
      </c>
      <c r="C276" s="5" t="s">
        <v>431</v>
      </c>
      <c r="D276" s="14">
        <v>5.8000000000000003E-2</v>
      </c>
      <c r="E276" s="13">
        <v>24.74</v>
      </c>
      <c r="F276" s="14">
        <v>5.2999999999999999E-2</v>
      </c>
      <c r="G276" s="13">
        <v>23.96</v>
      </c>
      <c r="H276" s="14">
        <v>5.1999999999999998E-2</v>
      </c>
      <c r="I276" s="13">
        <v>25.73</v>
      </c>
      <c r="J276" s="14">
        <v>5.7000000000000002E-2</v>
      </c>
      <c r="K276" s="13">
        <v>25.1</v>
      </c>
      <c r="L276" s="14">
        <v>6.7000000000000004E-2</v>
      </c>
      <c r="M276" s="13">
        <v>29.64</v>
      </c>
      <c r="N276" s="14">
        <v>7.3999999999999996E-2</v>
      </c>
      <c r="O276" s="13">
        <v>35.06</v>
      </c>
      <c r="P276" s="14">
        <v>8.5999999999999993E-2</v>
      </c>
      <c r="Q276" s="13">
        <v>39.14</v>
      </c>
      <c r="R276" s="14">
        <v>8.6999999999999994E-2</v>
      </c>
      <c r="S276" s="13">
        <v>37.900000000000013</v>
      </c>
      <c r="T276" s="14">
        <v>9.1999999999999998E-2</v>
      </c>
      <c r="U276" s="13">
        <v>23.44</v>
      </c>
      <c r="V276" s="14">
        <v>8.6999999999999994E-2</v>
      </c>
      <c r="W276" s="13">
        <v>18.27</v>
      </c>
      <c r="X276" s="14">
        <v>7.3999999999999996E-2</v>
      </c>
      <c r="Y276" s="13">
        <v>16.38</v>
      </c>
      <c r="Z276" s="14">
        <v>6.9000000000000006E-2</v>
      </c>
      <c r="AA276" s="13">
        <v>15.23</v>
      </c>
      <c r="AB276" s="10" t="e">
        <f>SUM(D276,F276,H276,#REF!,J276,L276,N276,P276,R276,T276,V276,X276,Z276)</f>
        <v>#REF!</v>
      </c>
      <c r="AC276" s="19">
        <f t="shared" si="12"/>
        <v>0.85599999999999987</v>
      </c>
      <c r="AD276" s="20">
        <f t="shared" si="13"/>
        <v>384.6714556</v>
      </c>
      <c r="AE276" s="20">
        <f t="shared" si="14"/>
        <v>196.67939217621165</v>
      </c>
    </row>
    <row r="277" spans="1:31" x14ac:dyDescent="0.3">
      <c r="A277" t="s">
        <v>750</v>
      </c>
      <c r="B277" t="s">
        <v>432</v>
      </c>
      <c r="C277" s="5" t="s">
        <v>817</v>
      </c>
      <c r="D277" s="14">
        <v>0.69399999999999995</v>
      </c>
      <c r="E277" s="13">
        <v>174.23</v>
      </c>
      <c r="F277" s="14">
        <v>0.77600000000000002</v>
      </c>
      <c r="G277" s="13">
        <v>192.65</v>
      </c>
      <c r="H277" s="14">
        <v>0.871</v>
      </c>
      <c r="I277" s="13">
        <v>248.36</v>
      </c>
      <c r="J277" s="14">
        <v>0.98</v>
      </c>
      <c r="K277" s="13">
        <v>229.13</v>
      </c>
      <c r="L277" s="14">
        <v>1.0169999999999999</v>
      </c>
      <c r="M277" s="13">
        <v>272.39</v>
      </c>
      <c r="N277" s="14">
        <v>1.409</v>
      </c>
      <c r="O277" s="13">
        <v>449.56</v>
      </c>
      <c r="P277" s="14">
        <v>1.339</v>
      </c>
      <c r="Q277" s="13">
        <v>426.93</v>
      </c>
      <c r="R277" s="14">
        <v>1.65</v>
      </c>
      <c r="S277" s="13">
        <v>509.47</v>
      </c>
      <c r="T277" s="14">
        <v>1.659</v>
      </c>
      <c r="U277" s="13">
        <v>313.8</v>
      </c>
      <c r="V277" s="14">
        <v>1.2030000000000001</v>
      </c>
      <c r="W277" s="13">
        <v>169.96</v>
      </c>
      <c r="X277" s="14">
        <v>0.72399999999999998</v>
      </c>
      <c r="Y277" s="13">
        <v>108.56</v>
      </c>
      <c r="Z277" s="14">
        <v>0.60399999999999998</v>
      </c>
      <c r="AA277" s="13">
        <v>83.97999999999999</v>
      </c>
      <c r="AB277" s="10" t="e">
        <f>SUM(D277,F277,H277,#REF!,J277,L277,N277,P277,R277,T277,V277,X277,Z277)</f>
        <v>#REF!</v>
      </c>
      <c r="AC277" s="19">
        <f t="shared" si="12"/>
        <v>12.926</v>
      </c>
      <c r="AD277" s="20">
        <f t="shared" si="13"/>
        <v>3825.4478289999997</v>
      </c>
      <c r="AE277" s="20">
        <f t="shared" si="14"/>
        <v>1955.9204169073998</v>
      </c>
    </row>
    <row r="278" spans="1:31" x14ac:dyDescent="0.3">
      <c r="C278" s="5" t="s">
        <v>433</v>
      </c>
      <c r="G278" s="13"/>
      <c r="I278" s="13"/>
      <c r="K278" s="13"/>
      <c r="M278" s="13"/>
      <c r="O278" s="13"/>
      <c r="Q278" s="13"/>
      <c r="S278" s="13"/>
      <c r="U278" s="13"/>
      <c r="W278" s="13"/>
      <c r="Y278" s="13"/>
      <c r="AA278" s="13"/>
      <c r="AB278" s="10" t="e">
        <f>SUM(D278,F278,H278,#REF!,J278,L278,N278,P278,R278,T278,V278,X278,Z278)</f>
        <v>#REF!</v>
      </c>
      <c r="AC278" s="19"/>
      <c r="AD278" s="20"/>
      <c r="AE278" s="20"/>
    </row>
    <row r="279" spans="1:31" x14ac:dyDescent="0.3">
      <c r="A279" t="s">
        <v>751</v>
      </c>
      <c r="B279" t="s">
        <v>434</v>
      </c>
      <c r="C279" s="5" t="s">
        <v>854</v>
      </c>
      <c r="D279" s="14">
        <v>7.4999999999999997E-2</v>
      </c>
      <c r="E279" s="13">
        <v>22.59</v>
      </c>
      <c r="F279" s="14">
        <v>6.9000000000000006E-2</v>
      </c>
      <c r="G279" s="13">
        <v>21.37</v>
      </c>
      <c r="H279" s="14">
        <v>6.2E-2</v>
      </c>
      <c r="I279" s="13">
        <v>21.72</v>
      </c>
      <c r="J279" s="14">
        <v>6.9000000000000006E-2</v>
      </c>
      <c r="K279" s="13">
        <v>20.93</v>
      </c>
      <c r="L279" s="14">
        <v>7.8E-2</v>
      </c>
      <c r="M279" s="13">
        <v>25.65</v>
      </c>
      <c r="N279" s="14">
        <v>8.7999999999999995E-2</v>
      </c>
      <c r="O279" s="13">
        <v>32.81</v>
      </c>
      <c r="P279" s="14">
        <v>0.10199999999999999</v>
      </c>
      <c r="Q279" s="13">
        <v>37.28</v>
      </c>
      <c r="R279" s="14">
        <v>0.99</v>
      </c>
      <c r="S279" s="13">
        <v>302.77</v>
      </c>
      <c r="T279" s="14">
        <v>1.085</v>
      </c>
      <c r="U279" s="13">
        <v>203.34</v>
      </c>
      <c r="V279" s="14">
        <v>1.1140000000000001</v>
      </c>
      <c r="W279" s="13">
        <v>154.03</v>
      </c>
      <c r="X279" s="14">
        <v>0.95</v>
      </c>
      <c r="Y279" s="13">
        <v>135.36000000000001</v>
      </c>
      <c r="Z279" s="14">
        <v>0.96199999999999997</v>
      </c>
      <c r="AA279" s="13">
        <v>125.25</v>
      </c>
      <c r="AB279" s="10" t="e">
        <f>SUM(D279,F279,H279,#REF!,J279,L279,N279,P279,R279,T279,V279,X279,Z279)</f>
        <v>#REF!</v>
      </c>
      <c r="AC279" s="19">
        <f t="shared" si="12"/>
        <v>5.6440000000000001</v>
      </c>
      <c r="AD279" s="20">
        <f t="shared" si="13"/>
        <v>1693.7838234000001</v>
      </c>
      <c r="AE279" s="20">
        <f t="shared" si="14"/>
        <v>866.01791740590954</v>
      </c>
    </row>
    <row r="280" spans="1:31" x14ac:dyDescent="0.3">
      <c r="A280" t="s">
        <v>752</v>
      </c>
      <c r="B280" t="s">
        <v>435</v>
      </c>
      <c r="C280" s="5" t="s">
        <v>838</v>
      </c>
      <c r="D280" s="14">
        <v>8.6999999999999994E-2</v>
      </c>
      <c r="E280" s="13">
        <v>25.54</v>
      </c>
      <c r="F280" s="14">
        <v>7.4999999999999997E-2</v>
      </c>
      <c r="G280" s="13">
        <v>22.57</v>
      </c>
      <c r="H280" s="14">
        <v>8.1000000000000003E-2</v>
      </c>
      <c r="I280" s="13">
        <v>27.57</v>
      </c>
      <c r="J280" s="14">
        <v>9.0999999999999998E-2</v>
      </c>
      <c r="K280" s="13">
        <v>25.76</v>
      </c>
      <c r="L280" s="14">
        <v>0.10100000000000001</v>
      </c>
      <c r="M280" s="13">
        <v>31.3</v>
      </c>
      <c r="N280" s="14">
        <v>0.12</v>
      </c>
      <c r="O280" s="13">
        <v>42.86</v>
      </c>
      <c r="P280" s="14">
        <v>0.127</v>
      </c>
      <c r="Q280" s="13">
        <v>44.78</v>
      </c>
      <c r="R280" s="14">
        <v>0.13900000000000001</v>
      </c>
      <c r="S280" s="13">
        <v>47.52</v>
      </c>
      <c r="T280" s="14">
        <v>0.13500000000000001</v>
      </c>
      <c r="U280" s="13">
        <v>27.91</v>
      </c>
      <c r="V280" s="14">
        <v>0.113</v>
      </c>
      <c r="W280" s="13">
        <v>18.03</v>
      </c>
      <c r="X280" s="14">
        <v>0.111</v>
      </c>
      <c r="Y280" s="13">
        <v>18.489999999999998</v>
      </c>
      <c r="Z280" s="14">
        <v>9.4E-2</v>
      </c>
      <c r="AA280" s="13">
        <v>14.84</v>
      </c>
      <c r="AB280" s="10" t="e">
        <f>SUM(D280,F280,H280,#REF!,J280,L280,N280,P280,R280,T280,V280,X280,Z280)</f>
        <v>#REF!</v>
      </c>
      <c r="AC280" s="19">
        <f t="shared" si="12"/>
        <v>1.274</v>
      </c>
      <c r="AD280" s="20">
        <f t="shared" si="13"/>
        <v>422.93864409999998</v>
      </c>
      <c r="AE280" s="20">
        <f t="shared" si="14"/>
        <v>216.24509497246694</v>
      </c>
    </row>
    <row r="281" spans="1:31" x14ac:dyDescent="0.3">
      <c r="A281" t="s">
        <v>753</v>
      </c>
      <c r="B281" t="s">
        <v>436</v>
      </c>
      <c r="C281" s="5" t="s">
        <v>849</v>
      </c>
      <c r="D281" s="14">
        <v>0.129</v>
      </c>
      <c r="E281" s="13">
        <v>35.1</v>
      </c>
      <c r="F281" s="14">
        <v>8.7999999999999995E-2</v>
      </c>
      <c r="G281" s="13">
        <v>25.77</v>
      </c>
      <c r="H281" s="14">
        <v>0.14199999999999999</v>
      </c>
      <c r="I281" s="13">
        <v>43.28</v>
      </c>
      <c r="J281" s="14">
        <v>0.128</v>
      </c>
      <c r="K281" s="13">
        <v>33.85</v>
      </c>
      <c r="L281" s="14">
        <v>0.14799999999999999</v>
      </c>
      <c r="M281" s="13">
        <v>43.42</v>
      </c>
      <c r="N281" s="14">
        <v>0.17100000000000001</v>
      </c>
      <c r="O281" s="13">
        <v>58.430000000000007</v>
      </c>
      <c r="P281" s="14">
        <v>0.19600000000000001</v>
      </c>
      <c r="Q281" s="13">
        <v>66.260000000000005</v>
      </c>
      <c r="R281" s="14">
        <v>0.2</v>
      </c>
      <c r="S281" s="13">
        <v>65.44</v>
      </c>
      <c r="T281" s="14">
        <v>0.214</v>
      </c>
      <c r="U281" s="13">
        <v>42.489999999999988</v>
      </c>
      <c r="V281" s="14">
        <v>0.20200000000000001</v>
      </c>
      <c r="W281" s="13">
        <v>30.4</v>
      </c>
      <c r="X281" s="14">
        <v>0.16600000000000001</v>
      </c>
      <c r="Y281" s="13">
        <v>25.98</v>
      </c>
      <c r="Z281" s="14">
        <v>0.156</v>
      </c>
      <c r="AA281" s="13">
        <v>22.81</v>
      </c>
      <c r="AB281" s="10" t="e">
        <f>SUM(D281,F281,H281,#REF!,J281,L281,N281,P281,R281,T281,V281,X281,Z281)</f>
        <v>#REF!</v>
      </c>
      <c r="AC281" s="19">
        <f t="shared" si="12"/>
        <v>1.9399999999999997</v>
      </c>
      <c r="AD281" s="20">
        <f t="shared" si="13"/>
        <v>609.53539439999997</v>
      </c>
      <c r="AE281" s="20">
        <f t="shared" si="14"/>
        <v>311.65049845845499</v>
      </c>
    </row>
    <row r="282" spans="1:31" ht="13.95" customHeight="1" x14ac:dyDescent="0.3">
      <c r="A282" t="s">
        <v>754</v>
      </c>
      <c r="B282" t="s">
        <v>437</v>
      </c>
      <c r="C282" s="5" t="s">
        <v>824</v>
      </c>
      <c r="D282" s="14">
        <v>0.129</v>
      </c>
      <c r="E282" s="13">
        <v>35.28</v>
      </c>
      <c r="F282" s="14">
        <v>0.109</v>
      </c>
      <c r="G282" s="13">
        <v>30.45</v>
      </c>
      <c r="H282" s="14">
        <v>0.121</v>
      </c>
      <c r="I282" s="13">
        <v>38.31</v>
      </c>
      <c r="J282" s="14">
        <v>0.13600000000000001</v>
      </c>
      <c r="K282" s="13">
        <v>35.599999999999987</v>
      </c>
      <c r="L282" s="14">
        <v>0.158</v>
      </c>
      <c r="M282" s="13">
        <v>45.78</v>
      </c>
      <c r="N282" s="14">
        <v>0.19600000000000001</v>
      </c>
      <c r="O282" s="13">
        <v>66.33</v>
      </c>
      <c r="P282" s="14">
        <v>0.21099999999999999</v>
      </c>
      <c r="Q282" s="13">
        <v>70.7</v>
      </c>
      <c r="R282" s="14">
        <v>0.23200000000000001</v>
      </c>
      <c r="S282" s="13">
        <v>75.41</v>
      </c>
      <c r="T282" s="14">
        <v>0.224</v>
      </c>
      <c r="U282" s="13">
        <v>44.349999999999987</v>
      </c>
      <c r="V282" s="14">
        <v>0.184</v>
      </c>
      <c r="W282" s="13">
        <v>27.66</v>
      </c>
      <c r="X282" s="14">
        <v>0.17699999999999999</v>
      </c>
      <c r="Y282" s="13">
        <v>27.69</v>
      </c>
      <c r="Z282" s="14">
        <v>0.14199999999999999</v>
      </c>
      <c r="AA282" s="13">
        <v>20.91</v>
      </c>
      <c r="AB282" s="10" t="e">
        <f>SUM(D282,F282,H282,#REF!,J282,L282,N282,P282,R282,T282,V282,X282,Z282)</f>
        <v>#REF!</v>
      </c>
      <c r="AC282" s="19">
        <f t="shared" si="12"/>
        <v>2.0190000000000001</v>
      </c>
      <c r="AD282" s="20">
        <f t="shared" si="13"/>
        <v>633.7526562999999</v>
      </c>
      <c r="AE282" s="20">
        <f t="shared" si="14"/>
        <v>324.03258785272749</v>
      </c>
    </row>
    <row r="283" spans="1:31" x14ac:dyDescent="0.3">
      <c r="A283" t="s">
        <v>755</v>
      </c>
      <c r="B283" t="s">
        <v>438</v>
      </c>
      <c r="C283" s="5" t="s">
        <v>439</v>
      </c>
      <c r="D283" s="14">
        <v>8.6999999999999994E-2</v>
      </c>
      <c r="E283" s="13">
        <v>25.37</v>
      </c>
      <c r="F283" s="14">
        <v>0.08</v>
      </c>
      <c r="G283" s="13">
        <v>23.91</v>
      </c>
      <c r="H283" s="14">
        <v>7.4999999999999997E-2</v>
      </c>
      <c r="I283" s="13">
        <v>25.45</v>
      </c>
      <c r="J283" s="14">
        <v>8.5000000000000006E-2</v>
      </c>
      <c r="K283" s="13">
        <v>24.44</v>
      </c>
      <c r="L283" s="14">
        <v>9.9000000000000005E-2</v>
      </c>
      <c r="M283" s="13">
        <v>30.98</v>
      </c>
      <c r="N283" s="14">
        <v>0.114</v>
      </c>
      <c r="O283" s="13">
        <v>40.840000000000003</v>
      </c>
      <c r="P283" s="14">
        <v>0.129</v>
      </c>
      <c r="Q283" s="13">
        <v>45.6</v>
      </c>
      <c r="R283" s="14">
        <v>0.13200000000000001</v>
      </c>
      <c r="S283" s="13">
        <v>45.040000000000013</v>
      </c>
      <c r="T283" s="14">
        <v>0.14199999999999999</v>
      </c>
      <c r="U283" s="13">
        <v>29.21</v>
      </c>
      <c r="V283" s="14">
        <v>0.13300000000000001</v>
      </c>
      <c r="W283" s="13">
        <v>21.03</v>
      </c>
      <c r="X283" s="14">
        <v>0.11</v>
      </c>
      <c r="Y283" s="13">
        <v>18.14</v>
      </c>
      <c r="Z283" s="14">
        <v>0.10299999999999999</v>
      </c>
      <c r="AA283" s="13">
        <v>16.079999999999998</v>
      </c>
      <c r="AB283" s="10" t="e">
        <f>SUM(D283,F283,H283,#REF!,J283,L283,N283,P283,R283,T283,V283,X283,Z283)</f>
        <v>#REF!</v>
      </c>
      <c r="AC283" s="19">
        <f t="shared" si="12"/>
        <v>1.2890000000000001</v>
      </c>
      <c r="AD283" s="20">
        <f t="shared" si="13"/>
        <v>426.81940180000004</v>
      </c>
      <c r="AE283" s="20">
        <f t="shared" si="14"/>
        <v>218.22929487736667</v>
      </c>
    </row>
    <row r="284" spans="1:31" x14ac:dyDescent="0.3">
      <c r="A284" t="s">
        <v>756</v>
      </c>
      <c r="B284" t="s">
        <v>440</v>
      </c>
      <c r="C284" s="5" t="s">
        <v>834</v>
      </c>
      <c r="D284" s="14">
        <v>0.03</v>
      </c>
      <c r="E284" s="13">
        <v>12.16</v>
      </c>
      <c r="F284" s="14">
        <v>2.9000000000000001E-2</v>
      </c>
      <c r="G284" s="13">
        <v>12.1</v>
      </c>
      <c r="H284" s="14">
        <v>2.5999999999999999E-2</v>
      </c>
      <c r="I284" s="13">
        <v>12.08</v>
      </c>
      <c r="J284" s="14">
        <v>2.7E-2</v>
      </c>
      <c r="K284" s="13">
        <v>11.74</v>
      </c>
      <c r="L284" s="14">
        <v>2.9000000000000001E-2</v>
      </c>
      <c r="M284" s="13">
        <v>13.2</v>
      </c>
      <c r="N284" s="14">
        <v>2.3E-2</v>
      </c>
      <c r="O284" s="13">
        <v>12.75</v>
      </c>
      <c r="P284" s="14">
        <v>3.6999999999999998E-2</v>
      </c>
      <c r="Q284" s="13">
        <v>17.239999999999998</v>
      </c>
      <c r="R284" s="14">
        <v>3.9E-2</v>
      </c>
      <c r="S284" s="13">
        <v>17.53</v>
      </c>
      <c r="T284" s="14">
        <v>4.2000000000000003E-2</v>
      </c>
      <c r="U284" s="13">
        <v>10.73</v>
      </c>
      <c r="V284" s="14">
        <v>0.04</v>
      </c>
      <c r="W284" s="13">
        <v>8.3000000000000007</v>
      </c>
      <c r="X284" s="14">
        <v>3.4000000000000002E-2</v>
      </c>
      <c r="Y284" s="13">
        <v>7.43</v>
      </c>
      <c r="Z284" s="14">
        <v>3.4000000000000002E-2</v>
      </c>
      <c r="AA284" s="13">
        <v>7.2900000000000009</v>
      </c>
      <c r="AB284" s="10" t="e">
        <f>SUM(D284,F284,H284,#REF!,J284,L284,N284,P284,R284,T284,V284,X284,Z284)</f>
        <v>#REF!</v>
      </c>
      <c r="AC284" s="19">
        <f t="shared" si="12"/>
        <v>0.39</v>
      </c>
      <c r="AD284" s="20">
        <f t="shared" si="13"/>
        <v>174.80926249999999</v>
      </c>
      <c r="AE284" s="20">
        <f t="shared" si="14"/>
        <v>89.378556674148584</v>
      </c>
    </row>
    <row r="285" spans="1:31" x14ac:dyDescent="0.3">
      <c r="A285" t="s">
        <v>757</v>
      </c>
      <c r="B285" t="s">
        <v>441</v>
      </c>
      <c r="C285" s="5" t="s">
        <v>442</v>
      </c>
      <c r="D285" s="14">
        <v>0.255</v>
      </c>
      <c r="E285" s="13">
        <v>70.36</v>
      </c>
      <c r="F285" s="14">
        <v>0.22700000000000001</v>
      </c>
      <c r="G285" s="13">
        <v>64.210000000000008</v>
      </c>
      <c r="H285" s="14">
        <v>0.19500000000000001</v>
      </c>
      <c r="I285" s="13">
        <v>62.63</v>
      </c>
      <c r="J285" s="14">
        <v>0.214</v>
      </c>
      <c r="K285" s="13">
        <v>59.48</v>
      </c>
      <c r="L285" s="14">
        <v>0.24399999999999999</v>
      </c>
      <c r="M285" s="13">
        <v>74.61</v>
      </c>
      <c r="N285" s="14">
        <v>0.28599999999999998</v>
      </c>
      <c r="O285" s="13">
        <v>100.51</v>
      </c>
      <c r="P285" s="14">
        <v>0.35099999999999998</v>
      </c>
      <c r="Q285" s="13">
        <v>120.85</v>
      </c>
      <c r="R285" s="14">
        <v>0.39400000000000002</v>
      </c>
      <c r="S285" s="13">
        <v>130.81</v>
      </c>
      <c r="T285" s="14">
        <v>0.41699999999999998</v>
      </c>
      <c r="U285" s="13">
        <v>83.460000000000008</v>
      </c>
      <c r="V285" s="14">
        <v>0.39</v>
      </c>
      <c r="W285" s="13">
        <v>59.169999999999987</v>
      </c>
      <c r="X285" s="14">
        <v>0.32800000000000001</v>
      </c>
      <c r="Y285" s="13">
        <v>51.63</v>
      </c>
      <c r="Z285" s="14">
        <v>0.314</v>
      </c>
      <c r="AA285" s="13">
        <v>46.37</v>
      </c>
      <c r="AB285" s="10" t="e">
        <f>SUM(D285,F285,H285,#REF!,J285,L285,N285,P285,R285,T285,V285,X285,Z285)</f>
        <v>#REF!</v>
      </c>
      <c r="AC285" s="19">
        <f t="shared" si="12"/>
        <v>3.6149999999999998</v>
      </c>
      <c r="AD285" s="20">
        <f t="shared" si="13"/>
        <v>1154.0913728999999</v>
      </c>
      <c r="AE285" s="20">
        <f t="shared" si="14"/>
        <v>590.07754912236749</v>
      </c>
    </row>
    <row r="286" spans="1:31" x14ac:dyDescent="0.3">
      <c r="A286" t="s">
        <v>758</v>
      </c>
      <c r="B286" t="s">
        <v>443</v>
      </c>
      <c r="C286" s="5" t="s">
        <v>444</v>
      </c>
      <c r="D286" s="14">
        <v>8.5999999999999993E-2</v>
      </c>
      <c r="E286" s="13">
        <v>25.3</v>
      </c>
      <c r="F286" s="14">
        <v>7.6999999999999999E-2</v>
      </c>
      <c r="G286" s="13">
        <v>23.05</v>
      </c>
      <c r="H286" s="14">
        <v>8.3000000000000004E-2</v>
      </c>
      <c r="I286" s="13">
        <v>28.1</v>
      </c>
      <c r="J286" s="14">
        <v>9.2999999999999999E-2</v>
      </c>
      <c r="K286" s="13">
        <v>26.2</v>
      </c>
      <c r="L286" s="14">
        <v>0.10299999999999999</v>
      </c>
      <c r="M286" s="13">
        <v>31.81</v>
      </c>
      <c r="N286" s="14">
        <v>0.121</v>
      </c>
      <c r="O286" s="13">
        <v>43.179999999999993</v>
      </c>
      <c r="P286" s="14">
        <v>0.129</v>
      </c>
      <c r="Q286" s="13">
        <v>45.41</v>
      </c>
      <c r="R286" s="14">
        <v>0.13900000000000001</v>
      </c>
      <c r="S286" s="13">
        <v>47.53</v>
      </c>
      <c r="T286" s="14">
        <v>0.13600000000000001</v>
      </c>
      <c r="U286" s="13">
        <v>28.1</v>
      </c>
      <c r="V286" s="14">
        <v>0.114</v>
      </c>
      <c r="W286" s="13">
        <v>18.170000000000002</v>
      </c>
      <c r="X286" s="14">
        <v>0.115</v>
      </c>
      <c r="Y286" s="13">
        <v>19.04</v>
      </c>
      <c r="Z286" s="14">
        <v>9.7000000000000003E-2</v>
      </c>
      <c r="AA286" s="13">
        <v>15.21</v>
      </c>
      <c r="AB286" s="10" t="e">
        <f>SUM(D286,F286,H286,#REF!,J286,L286,N286,P286,R286,T286,V286,X286,Z286)</f>
        <v>#REF!</v>
      </c>
      <c r="AC286" s="19">
        <f t="shared" si="12"/>
        <v>1.2929999999999999</v>
      </c>
      <c r="AD286" s="20">
        <f t="shared" si="13"/>
        <v>428.0634316</v>
      </c>
      <c r="AE286" s="20">
        <f t="shared" si="14"/>
        <v>218.86535721407279</v>
      </c>
    </row>
    <row r="287" spans="1:31" x14ac:dyDescent="0.3">
      <c r="A287" t="s">
        <v>759</v>
      </c>
      <c r="B287" t="s">
        <v>445</v>
      </c>
      <c r="C287" s="5" t="s">
        <v>819</v>
      </c>
      <c r="D287" s="14">
        <v>0.26900000000000002</v>
      </c>
      <c r="E287" s="13">
        <v>71.289999999999992</v>
      </c>
      <c r="F287" s="14">
        <v>0.23400000000000001</v>
      </c>
      <c r="G287" s="13">
        <v>62.849999999999987</v>
      </c>
      <c r="H287" s="14">
        <v>0.251</v>
      </c>
      <c r="I287" s="13">
        <v>77.080000000000013</v>
      </c>
      <c r="J287" s="14">
        <v>0.28399999999999997</v>
      </c>
      <c r="K287" s="13">
        <v>71.88</v>
      </c>
      <c r="L287" s="14">
        <v>0.32300000000000001</v>
      </c>
      <c r="M287" s="13">
        <v>91.429999999999993</v>
      </c>
      <c r="N287" s="14">
        <v>0.39100000000000001</v>
      </c>
      <c r="O287" s="13">
        <v>130.43</v>
      </c>
      <c r="P287" s="14">
        <v>0.40200000000000002</v>
      </c>
      <c r="Q287" s="13">
        <v>133.33000000000001</v>
      </c>
      <c r="R287" s="14">
        <v>0.52800000000000002</v>
      </c>
      <c r="S287" s="13">
        <v>168.07</v>
      </c>
      <c r="T287" s="14">
        <v>0.50600000000000001</v>
      </c>
      <c r="U287" s="13">
        <v>98.42</v>
      </c>
      <c r="V287" s="14">
        <v>0.36799999999999999</v>
      </c>
      <c r="W287" s="13">
        <v>54.430000000000007</v>
      </c>
      <c r="X287" s="14">
        <v>0.35899999999999999</v>
      </c>
      <c r="Y287" s="13">
        <v>55.11</v>
      </c>
      <c r="Z287" s="14">
        <v>0.26100000000000001</v>
      </c>
      <c r="AA287" s="13">
        <v>37.989999999999988</v>
      </c>
      <c r="AB287" s="10" t="e">
        <f>SUM(D287,F287,H287,#REF!,J287,L287,N287,P287,R287,T287,V287,X287,Z287)</f>
        <v>#REF!</v>
      </c>
      <c r="AC287" s="19">
        <f t="shared" si="12"/>
        <v>4.1759999999999993</v>
      </c>
      <c r="AD287" s="20">
        <f t="shared" si="13"/>
        <v>1287.3963885000001</v>
      </c>
      <c r="AE287" s="20">
        <f t="shared" si="14"/>
        <v>658.2353213213828</v>
      </c>
    </row>
    <row r="288" spans="1:31" x14ac:dyDescent="0.3">
      <c r="A288" t="s">
        <v>760</v>
      </c>
      <c r="B288" t="s">
        <v>446</v>
      </c>
      <c r="C288" s="5" t="s">
        <v>447</v>
      </c>
      <c r="D288" s="14">
        <v>1.2E-2</v>
      </c>
      <c r="E288" s="13">
        <v>8.18</v>
      </c>
      <c r="F288" s="14">
        <v>1.0999999999999999E-2</v>
      </c>
      <c r="G288" s="13">
        <v>7.77</v>
      </c>
      <c r="H288" s="14">
        <v>8.9999999999999993E-3</v>
      </c>
      <c r="I288" s="13">
        <v>8.24</v>
      </c>
      <c r="J288" s="14">
        <v>0.01</v>
      </c>
      <c r="K288" s="13">
        <v>8.0200000000000014</v>
      </c>
      <c r="L288" s="14">
        <v>0.01</v>
      </c>
      <c r="M288" s="13">
        <v>8.18</v>
      </c>
      <c r="N288" s="14">
        <v>1.2E-2</v>
      </c>
      <c r="O288" s="13">
        <v>9.5399999999999991</v>
      </c>
      <c r="P288" s="14">
        <v>1.4999999999999999E-2</v>
      </c>
      <c r="Q288" s="13">
        <v>10.28</v>
      </c>
      <c r="R288" s="14">
        <v>1.4E-2</v>
      </c>
      <c r="S288" s="13">
        <v>10.050000000000001</v>
      </c>
      <c r="T288" s="14">
        <v>1.4E-2</v>
      </c>
      <c r="U288" s="13">
        <v>5.56</v>
      </c>
      <c r="V288" s="14">
        <v>1.2999999999999999E-2</v>
      </c>
      <c r="W288" s="13">
        <v>4.4400000000000004</v>
      </c>
      <c r="X288" s="14">
        <v>1.2999999999999999E-2</v>
      </c>
      <c r="Y288" s="13">
        <v>4.7799999999999994</v>
      </c>
      <c r="Z288" s="14">
        <v>1.0999999999999999E-2</v>
      </c>
      <c r="AA288" s="13">
        <v>4.26</v>
      </c>
      <c r="AB288" s="10" t="e">
        <f>SUM(D288,F288,H288,#REF!,J288,L288,N288,P288,R288,T288,V288,X288,Z288)</f>
        <v>#REF!</v>
      </c>
      <c r="AC288" s="19">
        <f t="shared" si="12"/>
        <v>0.14400000000000002</v>
      </c>
      <c r="AD288" s="20">
        <f t="shared" si="13"/>
        <v>107.4990032</v>
      </c>
      <c r="AE288" s="20">
        <f t="shared" si="14"/>
        <v>54.963367572846309</v>
      </c>
    </row>
    <row r="289" spans="1:31" x14ac:dyDescent="0.3">
      <c r="A289" t="s">
        <v>761</v>
      </c>
      <c r="B289" t="s">
        <v>448</v>
      </c>
      <c r="C289" s="5" t="s">
        <v>449</v>
      </c>
      <c r="D289" s="14">
        <v>0.06</v>
      </c>
      <c r="E289" s="13">
        <v>19.29</v>
      </c>
      <c r="F289" s="14">
        <v>5.3999999999999999E-2</v>
      </c>
      <c r="G289" s="13">
        <v>17.71</v>
      </c>
      <c r="H289" s="14">
        <v>5.6000000000000001E-2</v>
      </c>
      <c r="I289" s="13">
        <v>20.86</v>
      </c>
      <c r="J289" s="14">
        <v>6.4000000000000001E-2</v>
      </c>
      <c r="K289" s="13">
        <v>19.850000000000001</v>
      </c>
      <c r="L289" s="14">
        <v>7.1999999999999995E-2</v>
      </c>
      <c r="M289" s="13">
        <v>23.92</v>
      </c>
      <c r="N289" s="14">
        <v>7.9000000000000001E-2</v>
      </c>
      <c r="O289" s="13">
        <v>30.22</v>
      </c>
      <c r="P289" s="14">
        <v>9.0999999999999998E-2</v>
      </c>
      <c r="Q289" s="13">
        <v>33.700000000000003</v>
      </c>
      <c r="R289" s="14">
        <v>9.9000000000000005E-2</v>
      </c>
      <c r="S289" s="13">
        <v>35.520000000000003</v>
      </c>
      <c r="T289" s="14">
        <v>9.7000000000000003E-2</v>
      </c>
      <c r="U289" s="13">
        <v>20.9</v>
      </c>
      <c r="V289" s="14">
        <v>0.08</v>
      </c>
      <c r="W289" s="13">
        <v>13.54</v>
      </c>
      <c r="X289" s="14">
        <v>7.9000000000000001E-2</v>
      </c>
      <c r="Y289" s="13">
        <v>14.01</v>
      </c>
      <c r="Z289" s="14">
        <v>6.6000000000000003E-2</v>
      </c>
      <c r="AA289" s="13">
        <v>11.28</v>
      </c>
      <c r="AB289" s="10" t="e">
        <f>SUM(D289,F289,H289,#REF!,J289,L289,N289,P289,R289,T289,V289,X289,Z289)</f>
        <v>#REF!</v>
      </c>
      <c r="AC289" s="19">
        <f t="shared" si="12"/>
        <v>0.8969999999999998</v>
      </c>
      <c r="AD289" s="20">
        <f t="shared" si="13"/>
        <v>317.89172589999998</v>
      </c>
      <c r="AE289" s="20">
        <f t="shared" si="14"/>
        <v>162.53545855212366</v>
      </c>
    </row>
    <row r="290" spans="1:31" x14ac:dyDescent="0.3">
      <c r="A290" t="s">
        <v>762</v>
      </c>
      <c r="B290" t="s">
        <v>450</v>
      </c>
      <c r="C290" s="5" t="s">
        <v>451</v>
      </c>
      <c r="D290" s="14">
        <v>0.27500000000000002</v>
      </c>
      <c r="E290" s="13">
        <v>69.08</v>
      </c>
      <c r="F290" s="14">
        <v>0.19500000000000001</v>
      </c>
      <c r="G290" s="13">
        <v>50.36</v>
      </c>
      <c r="H290" s="14">
        <v>0.18</v>
      </c>
      <c r="I290" s="13">
        <v>54.15</v>
      </c>
      <c r="J290" s="14">
        <v>0.20100000000000001</v>
      </c>
      <c r="K290" s="13">
        <v>49.83</v>
      </c>
      <c r="L290" s="14">
        <v>0.26900000000000002</v>
      </c>
      <c r="M290" s="13">
        <v>73.97999999999999</v>
      </c>
      <c r="N290" s="14">
        <v>0.377</v>
      </c>
      <c r="O290" s="13">
        <v>122.21</v>
      </c>
      <c r="P290" s="14">
        <v>0.40400000000000003</v>
      </c>
      <c r="Q290" s="13">
        <v>130.19999999999999</v>
      </c>
      <c r="R290" s="14">
        <v>0.44600000000000001</v>
      </c>
      <c r="S290" s="13">
        <v>139.59</v>
      </c>
      <c r="T290" s="14">
        <v>0.45300000000000001</v>
      </c>
      <c r="U290" s="13">
        <v>86.63</v>
      </c>
      <c r="V290" s="14">
        <v>0.38300000000000001</v>
      </c>
      <c r="W290" s="13">
        <v>54.66</v>
      </c>
      <c r="X290" s="14">
        <v>0.34599999999999997</v>
      </c>
      <c r="Y290" s="13">
        <v>51.3</v>
      </c>
      <c r="Z290" s="14">
        <v>0.28799999999999998</v>
      </c>
      <c r="AA290" s="13">
        <v>39.479999999999997</v>
      </c>
      <c r="AB290" s="10" t="e">
        <f>SUM(D290,F290,H290,#REF!,J290,L290,N290,P290,R290,T290,V290,X290,Z290)</f>
        <v>#REF!</v>
      </c>
      <c r="AC290" s="19">
        <f t="shared" si="12"/>
        <v>3.8170000000000002</v>
      </c>
      <c r="AD290" s="20">
        <f t="shared" si="13"/>
        <v>1143.2894681</v>
      </c>
      <c r="AE290" s="20">
        <f t="shared" si="14"/>
        <v>584.55462289667298</v>
      </c>
    </row>
    <row r="291" spans="1:31" x14ac:dyDescent="0.3">
      <c r="A291" t="s">
        <v>763</v>
      </c>
      <c r="B291" t="s">
        <v>452</v>
      </c>
      <c r="C291" s="5" t="s">
        <v>453</v>
      </c>
      <c r="D291" s="14">
        <v>0.08</v>
      </c>
      <c r="E291" s="13">
        <v>32</v>
      </c>
      <c r="F291" s="14">
        <v>7.0000000000000007E-2</v>
      </c>
      <c r="G291" s="13">
        <v>29.24</v>
      </c>
      <c r="H291" s="14">
        <v>7.5999999999999998E-2</v>
      </c>
      <c r="I291" s="13">
        <v>34.96</v>
      </c>
      <c r="J291" s="14">
        <v>8.3000000000000004E-2</v>
      </c>
      <c r="K291" s="13">
        <v>32.729999999999997</v>
      </c>
      <c r="L291" s="14">
        <v>9.4E-2</v>
      </c>
      <c r="M291" s="13">
        <v>37.979999999999997</v>
      </c>
      <c r="N291" s="14">
        <v>0.111</v>
      </c>
      <c r="O291" s="13">
        <v>48.84</v>
      </c>
      <c r="P291" s="14">
        <v>0.11799999999999999</v>
      </c>
      <c r="Q291" s="13">
        <v>50.489999999999988</v>
      </c>
      <c r="R291" s="14">
        <v>0.126</v>
      </c>
      <c r="S291" s="13">
        <v>52.37</v>
      </c>
      <c r="T291" s="14">
        <v>0.126</v>
      </c>
      <c r="U291" s="13">
        <v>30.73</v>
      </c>
      <c r="V291" s="14">
        <v>0.104</v>
      </c>
      <c r="W291" s="13">
        <v>20.85</v>
      </c>
      <c r="X291" s="14">
        <v>0.10299999999999999</v>
      </c>
      <c r="Y291" s="13">
        <v>21.84</v>
      </c>
      <c r="Z291" s="14">
        <v>8.8999999999999996E-2</v>
      </c>
      <c r="AA291" s="13">
        <v>18.52</v>
      </c>
      <c r="AB291" s="10" t="e">
        <f>SUM(D291,F291,H291,#REF!,J291,L291,N291,P291,R291,T291,V291,X291,Z291)</f>
        <v>#REF!</v>
      </c>
      <c r="AC291" s="19">
        <f t="shared" si="12"/>
        <v>1.18</v>
      </c>
      <c r="AD291" s="20">
        <f t="shared" si="13"/>
        <v>498.42901019999999</v>
      </c>
      <c r="AE291" s="20">
        <f t="shared" si="14"/>
        <v>254.84270626792716</v>
      </c>
    </row>
    <row r="292" spans="1:31" x14ac:dyDescent="0.3">
      <c r="C292" s="5" t="s">
        <v>453</v>
      </c>
      <c r="G292" s="13"/>
      <c r="I292" s="13"/>
      <c r="K292" s="13"/>
      <c r="M292" s="13"/>
      <c r="O292" s="13"/>
      <c r="Q292" s="13"/>
      <c r="S292" s="13"/>
      <c r="U292" s="13"/>
      <c r="W292" s="13"/>
      <c r="Y292" s="13"/>
      <c r="AA292" s="13"/>
      <c r="AB292" s="10" t="e">
        <f>SUM(D292,F292,H292,#REF!,J292,L292,N292,P292,R292,T292,V292,X292,Z292)</f>
        <v>#REF!</v>
      </c>
      <c r="AC292" s="19"/>
      <c r="AD292" s="20"/>
      <c r="AE292" s="20"/>
    </row>
    <row r="293" spans="1:31" x14ac:dyDescent="0.3">
      <c r="A293" t="s">
        <v>764</v>
      </c>
      <c r="B293" t="s">
        <v>454</v>
      </c>
      <c r="C293" s="5" t="s">
        <v>455</v>
      </c>
      <c r="D293" s="14">
        <v>0.02</v>
      </c>
      <c r="E293" s="13">
        <v>9.86</v>
      </c>
      <c r="F293" s="14">
        <v>1.9E-2</v>
      </c>
      <c r="G293" s="13">
        <v>9.7899999999999991</v>
      </c>
      <c r="H293" s="14">
        <v>1.7999999999999999E-2</v>
      </c>
      <c r="I293" s="13">
        <v>10.33</v>
      </c>
      <c r="J293" s="14">
        <v>0.02</v>
      </c>
      <c r="K293" s="13">
        <v>10.199999999999999</v>
      </c>
      <c r="L293" s="14">
        <v>2.4E-2</v>
      </c>
      <c r="M293" s="13">
        <v>11.93</v>
      </c>
      <c r="N293" s="14">
        <v>2.5999999999999999E-2</v>
      </c>
      <c r="O293" s="13">
        <v>13.67</v>
      </c>
      <c r="P293" s="14">
        <v>2.9000000000000001E-2</v>
      </c>
      <c r="Q293" s="13">
        <v>14.78</v>
      </c>
      <c r="R293" s="14">
        <v>0.03</v>
      </c>
      <c r="S293" s="13">
        <v>14.64</v>
      </c>
      <c r="T293" s="14">
        <v>4.3999999999999997E-2</v>
      </c>
      <c r="U293" s="13">
        <v>11.1</v>
      </c>
      <c r="V293" s="14">
        <v>4.9000000000000002E-2</v>
      </c>
      <c r="W293" s="13">
        <v>9.629999999999999</v>
      </c>
      <c r="X293" s="14">
        <v>0</v>
      </c>
      <c r="Y293" s="13">
        <v>2.69</v>
      </c>
      <c r="Z293" s="14">
        <v>1.6E-2</v>
      </c>
      <c r="AA293" s="13">
        <v>5.01</v>
      </c>
      <c r="AB293" s="10" t="e">
        <f>SUM(D293,F293,H293,#REF!,J293,L293,N293,P293,R293,T293,V293,X293,Z293)</f>
        <v>#REF!</v>
      </c>
      <c r="AC293" s="19">
        <f t="shared" si="12"/>
        <v>0.29499999999999998</v>
      </c>
      <c r="AD293" s="20">
        <f t="shared" si="13"/>
        <v>150.80424689999998</v>
      </c>
      <c r="AE293" s="20">
        <f t="shared" si="14"/>
        <v>77.104987089879998</v>
      </c>
    </row>
    <row r="294" spans="1:31" x14ac:dyDescent="0.3">
      <c r="A294" t="s">
        <v>765</v>
      </c>
      <c r="B294" t="s">
        <v>456</v>
      </c>
      <c r="C294" s="5" t="s">
        <v>457</v>
      </c>
      <c r="D294" s="14">
        <v>0.23799999999999999</v>
      </c>
      <c r="E294" s="13">
        <v>68.61</v>
      </c>
      <c r="F294" s="14">
        <v>0.216</v>
      </c>
      <c r="G294" s="13">
        <v>63.03</v>
      </c>
      <c r="H294" s="14">
        <v>0.224</v>
      </c>
      <c r="I294" s="13">
        <v>74.7</v>
      </c>
      <c r="J294" s="14">
        <v>0.183</v>
      </c>
      <c r="K294" s="13">
        <v>54.64</v>
      </c>
      <c r="L294" s="14">
        <v>0.30399999999999999</v>
      </c>
      <c r="M294" s="13">
        <v>91.300000000000011</v>
      </c>
      <c r="N294" s="14">
        <v>0.35099999999999998</v>
      </c>
      <c r="O294" s="13">
        <v>122.94</v>
      </c>
      <c r="P294" s="14">
        <v>0.376</v>
      </c>
      <c r="Q294" s="13">
        <v>130.02000000000001</v>
      </c>
      <c r="R294" s="14">
        <v>0.40200000000000002</v>
      </c>
      <c r="S294" s="13">
        <v>135.13</v>
      </c>
      <c r="T294" s="14">
        <v>0.38300000000000001</v>
      </c>
      <c r="U294" s="13">
        <v>78.179999999999993</v>
      </c>
      <c r="V294" s="14">
        <v>0.31</v>
      </c>
      <c r="W294" s="13">
        <v>48.8</v>
      </c>
      <c r="X294" s="14">
        <v>0.31</v>
      </c>
      <c r="Y294" s="13">
        <v>50.760000000000012</v>
      </c>
      <c r="Z294" s="14">
        <v>0.25800000000000001</v>
      </c>
      <c r="AA294" s="13">
        <v>40.010000000000012</v>
      </c>
      <c r="AB294" s="10" t="e">
        <f>SUM(D294,F294,H294,#REF!,J294,L294,N294,P294,R294,T294,V294,X294,Z294)</f>
        <v>#REF!</v>
      </c>
      <c r="AC294" s="19">
        <f t="shared" si="12"/>
        <v>3.5550000000000002</v>
      </c>
      <c r="AD294" s="20">
        <f t="shared" si="13"/>
        <v>1166.2519824999999</v>
      </c>
      <c r="AE294" s="20">
        <f t="shared" si="14"/>
        <v>596.29517008124424</v>
      </c>
    </row>
    <row r="295" spans="1:31" x14ac:dyDescent="0.3">
      <c r="A295" t="s">
        <v>766</v>
      </c>
      <c r="B295" t="s">
        <v>458</v>
      </c>
      <c r="C295" s="5" t="s">
        <v>459</v>
      </c>
      <c r="D295" s="14">
        <v>5.8000000000000003E-2</v>
      </c>
      <c r="E295" s="13">
        <v>18.66</v>
      </c>
      <c r="F295" s="14">
        <v>5.3999999999999999E-2</v>
      </c>
      <c r="G295" s="13">
        <v>17.88</v>
      </c>
      <c r="H295" s="14">
        <v>5.1999999999999998E-2</v>
      </c>
      <c r="I295" s="13">
        <v>19.36</v>
      </c>
      <c r="J295" s="14">
        <v>5.8000000000000003E-2</v>
      </c>
      <c r="K295" s="13">
        <v>18.53</v>
      </c>
      <c r="L295" s="14">
        <v>6.3E-2</v>
      </c>
      <c r="M295" s="13">
        <v>21.84</v>
      </c>
      <c r="N295" s="14">
        <v>6.0999999999999999E-2</v>
      </c>
      <c r="O295" s="13">
        <v>24.47</v>
      </c>
      <c r="P295" s="14">
        <v>8.4000000000000005E-2</v>
      </c>
      <c r="Q295" s="13">
        <v>31.74</v>
      </c>
      <c r="R295" s="14">
        <v>8.7999999999999995E-2</v>
      </c>
      <c r="S295" s="13">
        <v>32.04</v>
      </c>
      <c r="T295" s="14">
        <v>0.09</v>
      </c>
      <c r="U295" s="13">
        <v>19.600000000000001</v>
      </c>
      <c r="V295" s="14">
        <v>8.5999999999999993E-2</v>
      </c>
      <c r="W295" s="13">
        <v>14.65</v>
      </c>
      <c r="X295" s="14">
        <v>6.9000000000000006E-2</v>
      </c>
      <c r="Y295" s="13">
        <v>12.32</v>
      </c>
      <c r="Z295" s="14">
        <v>6.9000000000000006E-2</v>
      </c>
      <c r="AA295" s="13">
        <v>11.75</v>
      </c>
      <c r="AB295" s="10" t="e">
        <f>SUM(D295,F295,H295,#REF!,J295,L295,N295,P295,R295,T295,V295,X295,Z295)</f>
        <v>#REF!</v>
      </c>
      <c r="AC295" s="19">
        <f t="shared" si="12"/>
        <v>0.83199999999999985</v>
      </c>
      <c r="AD295" s="20">
        <f t="shared" si="13"/>
        <v>298.58400560000001</v>
      </c>
      <c r="AE295" s="20">
        <f t="shared" si="14"/>
        <v>152.66357791832624</v>
      </c>
    </row>
    <row r="296" spans="1:31" x14ac:dyDescent="0.3">
      <c r="A296" t="s">
        <v>767</v>
      </c>
      <c r="B296" t="s">
        <v>460</v>
      </c>
      <c r="C296" s="5" t="s">
        <v>461</v>
      </c>
      <c r="D296" s="14">
        <v>9.0999999999999998E-2</v>
      </c>
      <c r="E296" s="13">
        <v>26.46</v>
      </c>
      <c r="F296" s="14">
        <v>7.8E-2</v>
      </c>
      <c r="G296" s="13">
        <v>23.28</v>
      </c>
      <c r="H296" s="14">
        <v>8.5000000000000006E-2</v>
      </c>
      <c r="I296" s="13">
        <v>28.65</v>
      </c>
      <c r="J296" s="14">
        <v>9.7000000000000003E-2</v>
      </c>
      <c r="K296" s="13">
        <v>27.06</v>
      </c>
      <c r="L296" s="14">
        <v>0.111</v>
      </c>
      <c r="M296" s="13">
        <v>33.840000000000003</v>
      </c>
      <c r="N296" s="14">
        <v>0.128</v>
      </c>
      <c r="O296" s="13">
        <v>45.35</v>
      </c>
      <c r="P296" s="14">
        <v>0.13900000000000001</v>
      </c>
      <c r="Q296" s="13">
        <v>48.489999999999988</v>
      </c>
      <c r="R296" s="14">
        <v>0.154</v>
      </c>
      <c r="S296" s="13">
        <v>52.02</v>
      </c>
      <c r="T296" s="14">
        <v>0.14899999999999999</v>
      </c>
      <c r="U296" s="13">
        <v>30.489999999999991</v>
      </c>
      <c r="V296" s="14">
        <v>0.124</v>
      </c>
      <c r="W296" s="13">
        <v>19.52</v>
      </c>
      <c r="X296" s="14">
        <v>0.11899999999999999</v>
      </c>
      <c r="Y296" s="13">
        <v>19.600000000000001</v>
      </c>
      <c r="Z296" s="14">
        <v>0.1</v>
      </c>
      <c r="AA296" s="13">
        <v>15.58</v>
      </c>
      <c r="AB296" s="10" t="e">
        <f>SUM(D296,F296,H296,#REF!,J296,L296,N296,P296,R296,T296,V296,X296,Z296)</f>
        <v>#REF!</v>
      </c>
      <c r="AC296" s="19">
        <f t="shared" si="12"/>
        <v>1.3750000000000002</v>
      </c>
      <c r="AD296" s="20">
        <f t="shared" si="13"/>
        <v>451.76715769999998</v>
      </c>
      <c r="AE296" s="20">
        <f t="shared" si="14"/>
        <v>230.98487992310169</v>
      </c>
    </row>
    <row r="297" spans="1:31" x14ac:dyDescent="0.3">
      <c r="A297" t="s">
        <v>768</v>
      </c>
      <c r="B297" t="s">
        <v>462</v>
      </c>
      <c r="C297" s="5" t="s">
        <v>843</v>
      </c>
      <c r="D297" s="14">
        <v>0.123</v>
      </c>
      <c r="E297" s="13">
        <v>41.97</v>
      </c>
      <c r="F297" s="14">
        <v>0.108</v>
      </c>
      <c r="G297" s="13">
        <v>38.04</v>
      </c>
      <c r="H297" s="14">
        <v>0.114</v>
      </c>
      <c r="I297" s="13">
        <v>45.17</v>
      </c>
      <c r="J297" s="14">
        <v>0.13100000000000001</v>
      </c>
      <c r="K297" s="13">
        <v>43.25</v>
      </c>
      <c r="L297" s="14">
        <v>0.14599999999999999</v>
      </c>
      <c r="M297" s="13">
        <v>51.18</v>
      </c>
      <c r="N297" s="14">
        <v>0.17699999999999999</v>
      </c>
      <c r="O297" s="13">
        <v>69.210000000000008</v>
      </c>
      <c r="P297" s="14">
        <v>0.189</v>
      </c>
      <c r="Q297" s="13">
        <v>72.37</v>
      </c>
      <c r="R297" s="14">
        <v>0.20100000000000001</v>
      </c>
      <c r="S297" s="13">
        <v>74.87</v>
      </c>
      <c r="T297" s="14">
        <v>0.19800000000000001</v>
      </c>
      <c r="U297" s="13">
        <v>44</v>
      </c>
      <c r="V297" s="14">
        <v>0.16500000000000001</v>
      </c>
      <c r="W297" s="13">
        <v>29.1</v>
      </c>
      <c r="X297" s="14">
        <v>0.16300000000000001</v>
      </c>
      <c r="Y297" s="13">
        <v>30.21</v>
      </c>
      <c r="Z297" s="14">
        <v>0.13600000000000001</v>
      </c>
      <c r="AA297" s="13">
        <v>24.49</v>
      </c>
      <c r="AB297" s="10" t="e">
        <f>SUM(D297,F297,H297,#REF!,J297,L297,N297,P297,R297,T297,V297,X297,Z297)</f>
        <v>#REF!</v>
      </c>
      <c r="AC297" s="19">
        <f t="shared" si="12"/>
        <v>1.851</v>
      </c>
      <c r="AD297" s="20">
        <f t="shared" si="13"/>
        <v>686.01507400000003</v>
      </c>
      <c r="AE297" s="20">
        <f t="shared" si="14"/>
        <v>350.7539377144231</v>
      </c>
    </row>
    <row r="298" spans="1:31" x14ac:dyDescent="0.3">
      <c r="A298" t="s">
        <v>769</v>
      </c>
      <c r="B298" t="s">
        <v>463</v>
      </c>
      <c r="C298" s="5" t="s">
        <v>464</v>
      </c>
      <c r="D298" s="14">
        <v>0.48199999999999998</v>
      </c>
      <c r="E298" s="13">
        <v>146.68</v>
      </c>
      <c r="F298" s="14">
        <v>0.42</v>
      </c>
      <c r="G298" s="13">
        <v>131.11000000000001</v>
      </c>
      <c r="H298" s="14">
        <v>0.45500000000000002</v>
      </c>
      <c r="I298" s="13">
        <v>160.01</v>
      </c>
      <c r="J298" s="14">
        <v>0.51700000000000002</v>
      </c>
      <c r="K298" s="13">
        <v>151.06</v>
      </c>
      <c r="L298" s="14">
        <v>0.59</v>
      </c>
      <c r="M298" s="13">
        <v>186.51</v>
      </c>
      <c r="N298" s="14">
        <v>0.70399999999999996</v>
      </c>
      <c r="O298" s="13">
        <v>255.22</v>
      </c>
      <c r="P298" s="14">
        <v>0.752</v>
      </c>
      <c r="Q298" s="13">
        <v>268.51</v>
      </c>
      <c r="R298" s="14">
        <v>0.82</v>
      </c>
      <c r="S298" s="13">
        <v>283.83</v>
      </c>
      <c r="T298" s="14">
        <v>0.73499999999999999</v>
      </c>
      <c r="U298" s="13">
        <v>155.09</v>
      </c>
      <c r="V298" s="14">
        <v>0.61499999999999999</v>
      </c>
      <c r="W298" s="13">
        <v>100.94</v>
      </c>
      <c r="X298" s="14">
        <v>0.60199999999999998</v>
      </c>
      <c r="Y298" s="13">
        <v>103.44</v>
      </c>
      <c r="Z298" s="14">
        <v>0.496</v>
      </c>
      <c r="AA298" s="13">
        <v>81.789999999999992</v>
      </c>
      <c r="AB298" s="10" t="e">
        <f>SUM(D298,F298,H298,#REF!,J298,L298,N298,P298,R298,T298,V298,X298,Z298)</f>
        <v>#REF!</v>
      </c>
      <c r="AC298" s="19">
        <f t="shared" si="12"/>
        <v>7.1880000000000006</v>
      </c>
      <c r="AD298" s="20">
        <f t="shared" si="13"/>
        <v>2445.9595457999999</v>
      </c>
      <c r="AE298" s="20">
        <f t="shared" si="14"/>
        <v>1250.5992575019302</v>
      </c>
    </row>
    <row r="299" spans="1:31" x14ac:dyDescent="0.3">
      <c r="A299" t="s">
        <v>770</v>
      </c>
      <c r="B299" t="s">
        <v>465</v>
      </c>
      <c r="C299" s="5" t="s">
        <v>847</v>
      </c>
      <c r="D299" s="14">
        <v>0.22900000000000001</v>
      </c>
      <c r="E299" s="13">
        <v>86.96</v>
      </c>
      <c r="F299" s="14">
        <v>0.21199999999999999</v>
      </c>
      <c r="G299" s="13">
        <v>84.11</v>
      </c>
      <c r="H299" s="14">
        <v>0.183</v>
      </c>
      <c r="I299" s="13">
        <v>83.72999999999999</v>
      </c>
      <c r="J299" s="14">
        <v>0.221</v>
      </c>
      <c r="K299" s="13">
        <v>86.26</v>
      </c>
      <c r="L299" s="14">
        <v>0.253</v>
      </c>
      <c r="M299" s="13">
        <v>102.15</v>
      </c>
      <c r="N299" s="14">
        <v>0.254</v>
      </c>
      <c r="O299" s="13">
        <v>115.07</v>
      </c>
      <c r="P299" s="14">
        <v>0.314</v>
      </c>
      <c r="Q299" s="13">
        <v>134.69</v>
      </c>
      <c r="R299" s="14">
        <v>0.317</v>
      </c>
      <c r="S299" s="13">
        <v>131.74</v>
      </c>
      <c r="T299" s="14">
        <v>0.372</v>
      </c>
      <c r="U299" s="13">
        <v>88.070000000000007</v>
      </c>
      <c r="V299" s="14">
        <v>0.35099999999999998</v>
      </c>
      <c r="W299" s="13">
        <v>67</v>
      </c>
      <c r="X299" s="14">
        <v>0.27600000000000002</v>
      </c>
      <c r="Y299" s="13">
        <v>56.03</v>
      </c>
      <c r="Z299" s="14">
        <v>0.28100000000000003</v>
      </c>
      <c r="AA299" s="13">
        <v>55.09</v>
      </c>
      <c r="AB299" s="10" t="e">
        <f>SUM(D299,F299,H299,#REF!,J299,L299,N299,P299,R299,T299,V299,X299,Z299)</f>
        <v>#REF!</v>
      </c>
      <c r="AC299" s="19">
        <f t="shared" si="12"/>
        <v>3.2630000000000003</v>
      </c>
      <c r="AD299" s="20">
        <f t="shared" si="13"/>
        <v>1345.3323877</v>
      </c>
      <c r="AE299" s="20">
        <f t="shared" si="14"/>
        <v>687.85752734133337</v>
      </c>
    </row>
    <row r="300" spans="1:31" x14ac:dyDescent="0.3">
      <c r="A300" t="s">
        <v>771</v>
      </c>
      <c r="B300" t="s">
        <v>466</v>
      </c>
      <c r="C300" s="5" t="s">
        <v>467</v>
      </c>
      <c r="D300" s="14">
        <v>0.68200000000000005</v>
      </c>
      <c r="E300" s="13">
        <v>171.43</v>
      </c>
      <c r="F300" s="14">
        <v>0.54300000000000004</v>
      </c>
      <c r="G300" s="13">
        <v>138.72</v>
      </c>
      <c r="H300" s="14">
        <v>0.49399999999999999</v>
      </c>
      <c r="I300" s="13">
        <v>147.16999999999999</v>
      </c>
      <c r="J300" s="14">
        <v>0.64900000000000002</v>
      </c>
      <c r="K300" s="13">
        <v>156.66</v>
      </c>
      <c r="L300" s="14">
        <v>0.76700000000000002</v>
      </c>
      <c r="M300" s="13">
        <v>208.9</v>
      </c>
      <c r="N300" s="14">
        <v>0.88400000000000001</v>
      </c>
      <c r="O300" s="13">
        <v>287.47000000000003</v>
      </c>
      <c r="P300" s="14">
        <v>0.90900000000000003</v>
      </c>
      <c r="Q300" s="13">
        <v>293.42</v>
      </c>
      <c r="R300" s="14">
        <v>1.153</v>
      </c>
      <c r="S300" s="13">
        <v>361.34</v>
      </c>
      <c r="T300" s="14">
        <v>1.03</v>
      </c>
      <c r="U300" s="13">
        <v>197.65</v>
      </c>
      <c r="V300" s="14">
        <v>0.81499999999999995</v>
      </c>
      <c r="W300" s="13">
        <v>117.31</v>
      </c>
      <c r="X300" s="14">
        <v>0.84399999999999997</v>
      </c>
      <c r="Y300" s="13">
        <v>125.31</v>
      </c>
      <c r="Z300" s="14">
        <v>0.71699999999999997</v>
      </c>
      <c r="AA300" s="13">
        <v>98.34</v>
      </c>
      <c r="AB300" s="10" t="e">
        <f>SUM(D300,F300,H300,#REF!,J300,L300,N300,P300,R300,T300,V300,X300,Z300)</f>
        <v>#REF!</v>
      </c>
      <c r="AC300" s="19">
        <f t="shared" si="12"/>
        <v>9.4870000000000001</v>
      </c>
      <c r="AD300" s="20">
        <f t="shared" si="13"/>
        <v>2818.5395962999992</v>
      </c>
      <c r="AE300" s="20">
        <f t="shared" si="14"/>
        <v>1441.0964124182572</v>
      </c>
    </row>
    <row r="301" spans="1:31" x14ac:dyDescent="0.3">
      <c r="C301" s="5" t="s">
        <v>468</v>
      </c>
      <c r="G301" s="13"/>
      <c r="I301" s="13"/>
      <c r="K301" s="13"/>
      <c r="M301" s="13"/>
      <c r="O301" s="13"/>
      <c r="Q301" s="13"/>
      <c r="S301" s="13"/>
      <c r="U301" s="13"/>
      <c r="W301" s="13"/>
      <c r="Y301" s="13"/>
      <c r="AA301" s="13"/>
      <c r="AB301" s="10" t="e">
        <f>SUM(D301,F301,H301,#REF!,J301,L301,N301,P301,R301,T301,V301,X301,Z301)</f>
        <v>#REF!</v>
      </c>
      <c r="AC301" s="19"/>
      <c r="AD301" s="20"/>
      <c r="AE301" s="20"/>
    </row>
    <row r="302" spans="1:31" x14ac:dyDescent="0.3">
      <c r="A302" t="s">
        <v>772</v>
      </c>
      <c r="B302" t="s">
        <v>469</v>
      </c>
      <c r="C302" s="5" t="s">
        <v>823</v>
      </c>
      <c r="D302" s="14">
        <v>2.3E-2</v>
      </c>
      <c r="E302" s="13">
        <v>10.55</v>
      </c>
      <c r="F302" s="14">
        <v>2.3E-2</v>
      </c>
      <c r="G302" s="13">
        <v>10.72</v>
      </c>
      <c r="H302" s="14">
        <v>2.1999999999999999E-2</v>
      </c>
      <c r="I302" s="13">
        <v>11.36</v>
      </c>
      <c r="J302" s="14">
        <v>2.3E-2</v>
      </c>
      <c r="K302" s="13">
        <v>10.87</v>
      </c>
      <c r="L302" s="14">
        <v>2.8000000000000001E-2</v>
      </c>
      <c r="M302" s="13">
        <v>12.94</v>
      </c>
      <c r="N302" s="14">
        <v>2.8000000000000001E-2</v>
      </c>
      <c r="O302" s="13">
        <v>14.29</v>
      </c>
      <c r="P302" s="14">
        <v>3.3000000000000002E-2</v>
      </c>
      <c r="Q302" s="13">
        <v>16.010000000000002</v>
      </c>
      <c r="R302" s="14">
        <v>3.3000000000000002E-2</v>
      </c>
      <c r="S302" s="13">
        <v>15.54</v>
      </c>
      <c r="T302" s="14">
        <v>3.4000000000000002E-2</v>
      </c>
      <c r="U302" s="13">
        <v>9.2600000000000016</v>
      </c>
      <c r="V302" s="14">
        <v>3.3000000000000002E-2</v>
      </c>
      <c r="W302" s="13">
        <v>7.4499999999999993</v>
      </c>
      <c r="X302" s="14">
        <v>2.7E-2</v>
      </c>
      <c r="Y302" s="13">
        <v>6.4700000000000006</v>
      </c>
      <c r="Z302" s="14">
        <v>2.7E-2</v>
      </c>
      <c r="AA302" s="13">
        <v>6.42</v>
      </c>
      <c r="AB302" s="10" t="e">
        <f>SUM(D302,F302,H302,#REF!,J302,L302,N302,P302,R302,T302,V302,X302,Z302)</f>
        <v>#REF!</v>
      </c>
      <c r="AC302" s="19">
        <f t="shared" si="12"/>
        <v>0.33400000000000007</v>
      </c>
      <c r="AD302" s="20">
        <f t="shared" si="13"/>
        <v>160.17256800000001</v>
      </c>
      <c r="AE302" s="20">
        <f t="shared" si="14"/>
        <v>81.894933608749227</v>
      </c>
    </row>
    <row r="303" spans="1:31" x14ac:dyDescent="0.3">
      <c r="A303" t="s">
        <v>773</v>
      </c>
      <c r="B303" t="s">
        <v>470</v>
      </c>
      <c r="C303" s="5" t="s">
        <v>826</v>
      </c>
      <c r="D303" s="14">
        <v>6.5000000000000002E-2</v>
      </c>
      <c r="E303" s="13">
        <v>20.27</v>
      </c>
      <c r="F303" s="14">
        <v>6.0999999999999999E-2</v>
      </c>
      <c r="G303" s="13">
        <v>19.510000000000002</v>
      </c>
      <c r="H303" s="14">
        <v>5.1999999999999998E-2</v>
      </c>
      <c r="I303" s="13">
        <v>19.37</v>
      </c>
      <c r="J303" s="14">
        <v>0.05</v>
      </c>
      <c r="K303" s="13">
        <v>16.78</v>
      </c>
      <c r="L303" s="14">
        <v>5.6000000000000001E-2</v>
      </c>
      <c r="M303" s="13">
        <v>20.05</v>
      </c>
      <c r="N303" s="14">
        <v>6.5000000000000002E-2</v>
      </c>
      <c r="O303" s="13">
        <v>25.71</v>
      </c>
      <c r="P303" s="14">
        <v>7.0999999999999994E-2</v>
      </c>
      <c r="Q303" s="13">
        <v>27.72</v>
      </c>
      <c r="R303" s="14">
        <v>9.4E-2</v>
      </c>
      <c r="S303" s="13">
        <v>33.840000000000003</v>
      </c>
      <c r="T303" s="14">
        <v>7.6999999999999999E-2</v>
      </c>
      <c r="U303" s="13">
        <v>17.2</v>
      </c>
      <c r="V303" s="14">
        <v>7.0999999999999994E-2</v>
      </c>
      <c r="W303" s="13">
        <v>12.61</v>
      </c>
      <c r="X303" s="14">
        <v>5.8000000000000003E-2</v>
      </c>
      <c r="Y303" s="13">
        <v>10.8</v>
      </c>
      <c r="Z303" s="14">
        <v>5.8000000000000003E-2</v>
      </c>
      <c r="AA303" s="13">
        <v>10.35</v>
      </c>
      <c r="AB303" s="10" t="e">
        <f>SUM(D303,F303,H303,#REF!,J303,L303,N303,P303,R303,T303,V303,X303,Z303)</f>
        <v>#REF!</v>
      </c>
      <c r="AC303" s="19">
        <f t="shared" si="12"/>
        <v>0.77800000000000002</v>
      </c>
      <c r="AD303" s="20">
        <f t="shared" si="13"/>
        <v>282.91909680000003</v>
      </c>
      <c r="AE303" s="20">
        <f t="shared" si="14"/>
        <v>144.65423722920704</v>
      </c>
    </row>
    <row r="304" spans="1:31" x14ac:dyDescent="0.3">
      <c r="A304" t="s">
        <v>774</v>
      </c>
      <c r="B304" t="s">
        <v>471</v>
      </c>
      <c r="C304" s="5" t="s">
        <v>472</v>
      </c>
      <c r="D304" s="14">
        <v>8.1000000000000003E-2</v>
      </c>
      <c r="E304" s="13">
        <v>23.97</v>
      </c>
      <c r="F304" s="14">
        <v>8.3000000000000004E-2</v>
      </c>
      <c r="G304" s="13">
        <v>24.6</v>
      </c>
      <c r="H304" s="14">
        <v>0.08</v>
      </c>
      <c r="I304" s="13">
        <v>26.86</v>
      </c>
      <c r="J304" s="14">
        <v>9.6000000000000002E-2</v>
      </c>
      <c r="K304" s="13">
        <v>26.85</v>
      </c>
      <c r="L304" s="14">
        <v>0.111</v>
      </c>
      <c r="M304" s="13">
        <v>34.020000000000003</v>
      </c>
      <c r="N304" s="14">
        <v>0.123</v>
      </c>
      <c r="O304" s="13">
        <v>43.61</v>
      </c>
      <c r="P304" s="14">
        <v>0.14000000000000001</v>
      </c>
      <c r="Q304" s="13">
        <v>49</v>
      </c>
      <c r="R304" s="14">
        <v>0.14399999999999999</v>
      </c>
      <c r="S304" s="13">
        <v>48.83</v>
      </c>
      <c r="T304" s="14">
        <v>0.15</v>
      </c>
      <c r="U304" s="13">
        <v>30.67</v>
      </c>
      <c r="V304" s="14">
        <v>0.219</v>
      </c>
      <c r="W304" s="13">
        <v>32.69</v>
      </c>
      <c r="X304" s="14">
        <v>3.5999999999999997E-2</v>
      </c>
      <c r="Y304" s="13">
        <v>7.7200000000000006</v>
      </c>
      <c r="Z304" s="14">
        <v>0.113</v>
      </c>
      <c r="AA304" s="13">
        <v>17.36</v>
      </c>
      <c r="AB304" s="10" t="e">
        <f>SUM(D304,F304,H304,#REF!,J304,L304,N304,P304,R304,T304,V304,X304,Z304)</f>
        <v>#REF!</v>
      </c>
      <c r="AC304" s="19">
        <f t="shared" si="12"/>
        <v>1.3760000000000001</v>
      </c>
      <c r="AD304" s="20">
        <f t="shared" si="13"/>
        <v>450.71360519999996</v>
      </c>
      <c r="AE304" s="20">
        <f t="shared" si="14"/>
        <v>230.44620708343768</v>
      </c>
    </row>
    <row r="305" spans="1:31" x14ac:dyDescent="0.3">
      <c r="A305" t="s">
        <v>775</v>
      </c>
      <c r="B305" t="s">
        <v>473</v>
      </c>
      <c r="C305" s="5" t="s">
        <v>822</v>
      </c>
      <c r="D305" s="14">
        <v>2.9000000000000001E-2</v>
      </c>
      <c r="E305" s="13">
        <v>11.94</v>
      </c>
      <c r="F305" s="14">
        <v>2.7E-2</v>
      </c>
      <c r="G305" s="13">
        <v>11.64</v>
      </c>
      <c r="H305" s="14">
        <v>2.7E-2</v>
      </c>
      <c r="I305" s="13">
        <v>12.69</v>
      </c>
      <c r="J305" s="14">
        <v>2.8000000000000001E-2</v>
      </c>
      <c r="K305" s="13">
        <v>11.96</v>
      </c>
      <c r="L305" s="14">
        <v>3.3000000000000002E-2</v>
      </c>
      <c r="M305" s="13">
        <v>14.22</v>
      </c>
      <c r="N305" s="14">
        <v>3.5999999999999997E-2</v>
      </c>
      <c r="O305" s="13">
        <v>16.760000000000002</v>
      </c>
      <c r="P305" s="14">
        <v>0.04</v>
      </c>
      <c r="Q305" s="13">
        <v>18.16</v>
      </c>
      <c r="R305" s="14">
        <v>4.1000000000000002E-2</v>
      </c>
      <c r="S305" s="13">
        <v>17.940000000000001</v>
      </c>
      <c r="T305" s="14">
        <v>4.2000000000000003E-2</v>
      </c>
      <c r="U305" s="13">
        <v>10.73</v>
      </c>
      <c r="V305" s="14">
        <v>4.1000000000000002E-2</v>
      </c>
      <c r="W305" s="13">
        <v>8.5500000000000007</v>
      </c>
      <c r="X305" s="14">
        <v>3.3000000000000002E-2</v>
      </c>
      <c r="Y305" s="13">
        <v>7.2899999999999991</v>
      </c>
      <c r="Z305" s="14">
        <v>3.4000000000000002E-2</v>
      </c>
      <c r="AA305" s="13">
        <v>7.3000000000000007</v>
      </c>
      <c r="AB305" s="10" t="e">
        <f>SUM(D305,F305,H305,#REF!,J305,L305,N305,P305,R305,T305,V305,X305,Z305)</f>
        <v>#REF!</v>
      </c>
      <c r="AC305" s="19">
        <f t="shared" si="12"/>
        <v>0.41100000000000003</v>
      </c>
      <c r="AD305" s="20">
        <f t="shared" si="13"/>
        <v>181.55396210000001</v>
      </c>
      <c r="AE305" s="20">
        <f t="shared" si="14"/>
        <v>92.827066820735936</v>
      </c>
    </row>
    <row r="306" spans="1:31" x14ac:dyDescent="0.3">
      <c r="A306" t="s">
        <v>776</v>
      </c>
      <c r="B306" t="s">
        <v>474</v>
      </c>
      <c r="C306" s="5" t="s">
        <v>818</v>
      </c>
      <c r="D306" s="14">
        <v>3.3000000000000002E-2</v>
      </c>
      <c r="E306" s="13">
        <v>12.86</v>
      </c>
      <c r="F306" s="14">
        <v>3.2000000000000001E-2</v>
      </c>
      <c r="G306" s="13">
        <v>12.78</v>
      </c>
      <c r="H306" s="14">
        <v>3.1E-2</v>
      </c>
      <c r="I306" s="13">
        <v>13.76</v>
      </c>
      <c r="J306" s="14">
        <v>3.4000000000000002E-2</v>
      </c>
      <c r="K306" s="13">
        <v>13.27</v>
      </c>
      <c r="L306" s="14">
        <v>3.6999999999999998E-2</v>
      </c>
      <c r="M306" s="13">
        <v>15.22</v>
      </c>
      <c r="N306" s="14">
        <v>4.2000000000000003E-2</v>
      </c>
      <c r="O306" s="13">
        <v>18.61</v>
      </c>
      <c r="P306" s="14">
        <v>4.7E-2</v>
      </c>
      <c r="Q306" s="13">
        <v>20.32</v>
      </c>
      <c r="R306" s="14">
        <v>4.8000000000000001E-2</v>
      </c>
      <c r="S306" s="13">
        <v>20.04</v>
      </c>
      <c r="T306" s="14">
        <v>5.0999999999999997E-2</v>
      </c>
      <c r="U306" s="13">
        <v>12.39</v>
      </c>
      <c r="V306" s="14">
        <v>4.8000000000000001E-2</v>
      </c>
      <c r="W306" s="13">
        <v>9.5</v>
      </c>
      <c r="X306" s="14">
        <v>3.7999999999999999E-2</v>
      </c>
      <c r="Y306" s="13">
        <v>8</v>
      </c>
      <c r="Z306" s="14">
        <v>0.04</v>
      </c>
      <c r="AA306" s="13">
        <v>8.06</v>
      </c>
      <c r="AB306" s="10" t="e">
        <f>SUM(D306,F306,H306,#REF!,J306,L306,N306,P306,R306,T306,V306,X306,Z306)</f>
        <v>#REF!</v>
      </c>
      <c r="AC306" s="19">
        <f t="shared" si="12"/>
        <v>0.48099999999999993</v>
      </c>
      <c r="AD306" s="20">
        <f t="shared" si="13"/>
        <v>201.08374849999998</v>
      </c>
      <c r="AE306" s="20">
        <f t="shared" si="14"/>
        <v>102.81248804855228</v>
      </c>
    </row>
    <row r="307" spans="1:31" x14ac:dyDescent="0.3">
      <c r="A307" t="s">
        <v>777</v>
      </c>
      <c r="B307" t="s">
        <v>475</v>
      </c>
      <c r="C307" s="5" t="s">
        <v>476</v>
      </c>
      <c r="D307" s="14">
        <v>0.108</v>
      </c>
      <c r="E307" s="13">
        <v>47.48</v>
      </c>
      <c r="F307" s="14">
        <v>9.2999999999999999E-2</v>
      </c>
      <c r="G307" s="13">
        <v>43.260000000000012</v>
      </c>
      <c r="H307" s="14">
        <v>0.10100000000000001</v>
      </c>
      <c r="I307" s="13">
        <v>51.39</v>
      </c>
      <c r="J307" s="14">
        <v>0.113</v>
      </c>
      <c r="K307" s="13">
        <v>49.02</v>
      </c>
      <c r="L307" s="14">
        <v>0.125</v>
      </c>
      <c r="M307" s="13">
        <v>55.24</v>
      </c>
      <c r="N307" s="14">
        <v>0.14799999999999999</v>
      </c>
      <c r="O307" s="13">
        <v>70</v>
      </c>
      <c r="P307" s="14">
        <v>0.156</v>
      </c>
      <c r="Q307" s="13">
        <v>71.59</v>
      </c>
      <c r="R307" s="14">
        <v>0.16900000000000001</v>
      </c>
      <c r="S307" s="13">
        <v>74.97</v>
      </c>
      <c r="T307" s="14">
        <v>0.16500000000000001</v>
      </c>
      <c r="U307" s="13">
        <v>42.88</v>
      </c>
      <c r="V307" s="14">
        <v>0.13800000000000001</v>
      </c>
      <c r="W307" s="13">
        <v>29.93</v>
      </c>
      <c r="X307" s="14">
        <v>0.13700000000000001</v>
      </c>
      <c r="Y307" s="13">
        <v>31.54</v>
      </c>
      <c r="Z307" s="14">
        <v>0.115</v>
      </c>
      <c r="AA307" s="13">
        <v>26.64</v>
      </c>
      <c r="AB307" s="10" t="e">
        <f>SUM(D307,F307,H307,#REF!,J307,L307,N307,P307,R307,T307,V307,X307,Z307)</f>
        <v>#REF!</v>
      </c>
      <c r="AC307" s="19">
        <f t="shared" si="12"/>
        <v>1.5680000000000003</v>
      </c>
      <c r="AD307" s="20">
        <f t="shared" si="13"/>
        <v>719.14417170000002</v>
      </c>
      <c r="AE307" s="20">
        <f t="shared" si="14"/>
        <v>367.69257639978935</v>
      </c>
    </row>
    <row r="308" spans="1:31" x14ac:dyDescent="0.3">
      <c r="A308" t="s">
        <v>778</v>
      </c>
      <c r="B308" t="s">
        <v>477</v>
      </c>
      <c r="C308" s="5" t="s">
        <v>478</v>
      </c>
      <c r="D308" s="14">
        <v>0.13100000000000001</v>
      </c>
      <c r="E308" s="13">
        <v>43.820000000000007</v>
      </c>
      <c r="F308" s="14">
        <v>0.113</v>
      </c>
      <c r="G308" s="13">
        <v>39.200000000000003</v>
      </c>
      <c r="H308" s="14">
        <v>0.126</v>
      </c>
      <c r="I308" s="13">
        <v>48.38</v>
      </c>
      <c r="J308" s="14">
        <v>0.14299999999999999</v>
      </c>
      <c r="K308" s="13">
        <v>45.87</v>
      </c>
      <c r="L308" s="14">
        <v>0.157</v>
      </c>
      <c r="M308" s="13">
        <v>53.989999999999988</v>
      </c>
      <c r="N308" s="14">
        <v>0.185</v>
      </c>
      <c r="O308" s="13">
        <v>71.680000000000007</v>
      </c>
      <c r="P308" s="14">
        <v>0.19800000000000001</v>
      </c>
      <c r="Q308" s="13">
        <v>75.16</v>
      </c>
      <c r="R308" s="14">
        <v>0.22</v>
      </c>
      <c r="S308" s="13">
        <v>80.56</v>
      </c>
      <c r="T308" s="14">
        <v>0.21</v>
      </c>
      <c r="U308" s="13">
        <v>46.22</v>
      </c>
      <c r="V308" s="14">
        <v>0.13700000000000001</v>
      </c>
      <c r="W308" s="13">
        <v>25.32</v>
      </c>
      <c r="X308" s="14">
        <v>0.13700000000000001</v>
      </c>
      <c r="Y308" s="13">
        <v>26.57</v>
      </c>
      <c r="Z308" s="14">
        <v>0.114</v>
      </c>
      <c r="AA308" s="13">
        <v>21.71</v>
      </c>
      <c r="AB308" s="10" t="e">
        <f>SUM(D308,F308,H308,#REF!,J308,L308,N308,P308,R308,T308,V308,X308,Z308)</f>
        <v>#REF!</v>
      </c>
      <c r="AC308" s="19">
        <f t="shared" si="12"/>
        <v>1.871</v>
      </c>
      <c r="AD308" s="20">
        <f t="shared" si="13"/>
        <v>693.00755059999995</v>
      </c>
      <c r="AE308" s="20">
        <f t="shared" si="14"/>
        <v>354.32913422945757</v>
      </c>
    </row>
    <row r="309" spans="1:31" x14ac:dyDescent="0.3">
      <c r="A309" t="s">
        <v>779</v>
      </c>
      <c r="B309" t="s">
        <v>479</v>
      </c>
      <c r="C309" s="5" t="s">
        <v>480</v>
      </c>
      <c r="D309" s="14">
        <v>0.107</v>
      </c>
      <c r="E309" s="13">
        <v>30</v>
      </c>
      <c r="F309" s="14">
        <v>9.8000000000000004E-2</v>
      </c>
      <c r="G309" s="13">
        <v>28.07</v>
      </c>
      <c r="H309" s="14">
        <v>9.7000000000000003E-2</v>
      </c>
      <c r="I309" s="13">
        <v>31.41</v>
      </c>
      <c r="J309" s="14">
        <v>0.107</v>
      </c>
      <c r="K309" s="13">
        <v>29.26</v>
      </c>
      <c r="L309" s="14">
        <v>0.125</v>
      </c>
      <c r="M309" s="13">
        <v>37.57</v>
      </c>
      <c r="N309" s="14">
        <v>0.13900000000000001</v>
      </c>
      <c r="O309" s="13">
        <v>48.55</v>
      </c>
      <c r="P309" s="14">
        <v>0.159</v>
      </c>
      <c r="Q309" s="13">
        <v>54.849999999999987</v>
      </c>
      <c r="R309" s="14">
        <v>0.16500000000000001</v>
      </c>
      <c r="S309" s="13">
        <v>55.13</v>
      </c>
      <c r="T309" s="14">
        <v>0.16900000000000001</v>
      </c>
      <c r="U309" s="13">
        <v>34.180000000000007</v>
      </c>
      <c r="V309" s="14">
        <v>0.157</v>
      </c>
      <c r="W309" s="13">
        <v>24.28</v>
      </c>
      <c r="X309" s="14">
        <v>0.128</v>
      </c>
      <c r="Y309" s="13">
        <v>20.57</v>
      </c>
      <c r="Z309" s="14">
        <v>0.126</v>
      </c>
      <c r="AA309" s="13">
        <v>19</v>
      </c>
      <c r="AB309" s="10" t="e">
        <f>SUM(D309,F309,H309,#REF!,J309,L309,N309,P309,R309,T309,V309,X309,Z309)</f>
        <v>#REF!</v>
      </c>
      <c r="AC309" s="19">
        <f t="shared" si="12"/>
        <v>1.577</v>
      </c>
      <c r="AD309" s="20">
        <f t="shared" si="13"/>
        <v>506.57001489999999</v>
      </c>
      <c r="AE309" s="20">
        <f t="shared" si="14"/>
        <v>259.00513587581742</v>
      </c>
    </row>
    <row r="310" spans="1:31" x14ac:dyDescent="0.3">
      <c r="A310" t="s">
        <v>780</v>
      </c>
      <c r="B310" t="s">
        <v>481</v>
      </c>
      <c r="C310" s="5" t="s">
        <v>482</v>
      </c>
      <c r="D310" s="14">
        <v>0.123</v>
      </c>
      <c r="E310" s="13">
        <v>33.880000000000003</v>
      </c>
      <c r="F310" s="14">
        <v>0.107</v>
      </c>
      <c r="G310" s="13">
        <v>29.97</v>
      </c>
      <c r="H310" s="14">
        <v>0.11600000000000001</v>
      </c>
      <c r="I310" s="13">
        <v>36.96</v>
      </c>
      <c r="J310" s="14">
        <v>0.13100000000000001</v>
      </c>
      <c r="K310" s="13">
        <v>34.5</v>
      </c>
      <c r="L310" s="14">
        <v>0.14499999999999999</v>
      </c>
      <c r="M310" s="13">
        <v>42.46</v>
      </c>
      <c r="N310" s="14">
        <v>0.17599999999999999</v>
      </c>
      <c r="O310" s="13">
        <v>60.16</v>
      </c>
      <c r="P310" s="14">
        <v>0.186</v>
      </c>
      <c r="Q310" s="13">
        <v>62.989999999999988</v>
      </c>
      <c r="R310" s="14">
        <v>0.20200000000000001</v>
      </c>
      <c r="S310" s="13">
        <v>66.430000000000007</v>
      </c>
      <c r="T310" s="14">
        <v>0.19700000000000001</v>
      </c>
      <c r="U310" s="13">
        <v>39.36</v>
      </c>
      <c r="V310" s="14">
        <v>0.16400000000000001</v>
      </c>
      <c r="W310" s="13">
        <v>24.94</v>
      </c>
      <c r="X310" s="14">
        <v>0.161</v>
      </c>
      <c r="Y310" s="13">
        <v>25.45</v>
      </c>
      <c r="Z310" s="14">
        <v>0.13500000000000001</v>
      </c>
      <c r="AA310" s="13">
        <v>20.04</v>
      </c>
      <c r="AB310" s="10" t="e">
        <f>SUM(D310,F310,H310,#REF!,J310,L310,N310,P310,R310,T310,V310,X310,Z310)</f>
        <v>#REF!</v>
      </c>
      <c r="AC310" s="19">
        <f t="shared" si="12"/>
        <v>1.843</v>
      </c>
      <c r="AD310" s="20">
        <f t="shared" si="13"/>
        <v>582.08057570000005</v>
      </c>
      <c r="AE310" s="20">
        <f t="shared" si="14"/>
        <v>297.61307255743088</v>
      </c>
    </row>
    <row r="311" spans="1:31" x14ac:dyDescent="0.3">
      <c r="A311" t="s">
        <v>781</v>
      </c>
      <c r="B311" t="s">
        <v>483</v>
      </c>
      <c r="C311" s="5" t="s">
        <v>484</v>
      </c>
      <c r="D311" s="14">
        <v>0.16600000000000001</v>
      </c>
      <c r="E311" s="13">
        <v>51.92</v>
      </c>
      <c r="F311" s="14">
        <v>0.14299999999999999</v>
      </c>
      <c r="G311" s="13">
        <v>46.149999999999991</v>
      </c>
      <c r="H311" s="14">
        <v>0.152</v>
      </c>
      <c r="I311" s="13">
        <v>55.37</v>
      </c>
      <c r="J311" s="14">
        <v>0.17199999999999999</v>
      </c>
      <c r="K311" s="13">
        <v>52.22</v>
      </c>
      <c r="L311" s="14">
        <v>0.192</v>
      </c>
      <c r="M311" s="13">
        <v>62.85</v>
      </c>
      <c r="N311" s="14">
        <v>0.23499999999999999</v>
      </c>
      <c r="O311" s="13">
        <v>87.12</v>
      </c>
      <c r="P311" s="14">
        <v>0.24299999999999999</v>
      </c>
      <c r="Q311" s="13">
        <v>89.02</v>
      </c>
      <c r="R311" s="14">
        <v>0.26300000000000001</v>
      </c>
      <c r="S311" s="13">
        <v>93.460000000000008</v>
      </c>
      <c r="T311" s="14">
        <v>0.25800000000000001</v>
      </c>
      <c r="U311" s="13">
        <v>55.09</v>
      </c>
      <c r="V311" s="14">
        <v>0.21299999999999999</v>
      </c>
      <c r="W311" s="13">
        <v>35.630000000000003</v>
      </c>
      <c r="X311" s="14">
        <v>0.21299999999999999</v>
      </c>
      <c r="Y311" s="13">
        <v>37.21</v>
      </c>
      <c r="Z311" s="14">
        <v>0.18</v>
      </c>
      <c r="AA311" s="13">
        <v>30.07</v>
      </c>
      <c r="AB311" s="10" t="e">
        <f>SUM(D311,F311,H311,#REF!,J311,L311,N311,P311,R311,T311,V311,X311,Z311)</f>
        <v>#REF!</v>
      </c>
      <c r="AC311" s="19">
        <f t="shared" si="12"/>
        <v>2.4300000000000002</v>
      </c>
      <c r="AD311" s="20">
        <f t="shared" si="13"/>
        <v>847.13113999999996</v>
      </c>
      <c r="AE311" s="20">
        <f t="shared" si="14"/>
        <v>433.13127419049715</v>
      </c>
    </row>
    <row r="312" spans="1:31" x14ac:dyDescent="0.3">
      <c r="A312" t="s">
        <v>782</v>
      </c>
      <c r="B312" t="s">
        <v>485</v>
      </c>
      <c r="C312" s="5" t="s">
        <v>486</v>
      </c>
      <c r="D312" s="14">
        <v>3.4000000000000002E-2</v>
      </c>
      <c r="E312" s="13">
        <v>13.27</v>
      </c>
      <c r="F312" s="14">
        <v>0.03</v>
      </c>
      <c r="G312" s="13">
        <v>12.17</v>
      </c>
      <c r="H312" s="14">
        <v>3.1E-2</v>
      </c>
      <c r="I312" s="13">
        <v>14.14</v>
      </c>
      <c r="J312" s="14">
        <v>3.5999999999999997E-2</v>
      </c>
      <c r="K312" s="13">
        <v>13.7</v>
      </c>
      <c r="L312" s="14">
        <v>4.1000000000000002E-2</v>
      </c>
      <c r="M312" s="13">
        <v>16.05</v>
      </c>
      <c r="N312" s="14">
        <v>4.9000000000000002E-2</v>
      </c>
      <c r="O312" s="13">
        <v>20.97</v>
      </c>
      <c r="P312" s="14">
        <v>5.3999999999999999E-2</v>
      </c>
      <c r="Q312" s="13">
        <v>22.28</v>
      </c>
      <c r="R312" s="14">
        <v>5.7000000000000002E-2</v>
      </c>
      <c r="S312" s="13">
        <v>22.94</v>
      </c>
      <c r="T312" s="14">
        <v>5.7000000000000002E-2</v>
      </c>
      <c r="U312" s="13">
        <v>13.51</v>
      </c>
      <c r="V312" s="14">
        <v>4.5999999999999999E-2</v>
      </c>
      <c r="W312" s="13">
        <v>8.94</v>
      </c>
      <c r="X312" s="14">
        <v>4.3999999999999997E-2</v>
      </c>
      <c r="Y312" s="13">
        <v>9.120000000000001</v>
      </c>
      <c r="Z312" s="14">
        <v>3.7999999999999999E-2</v>
      </c>
      <c r="AA312" s="13">
        <v>7.71</v>
      </c>
      <c r="AB312" s="10" t="e">
        <f>SUM(D312,F312,H312,#REF!,J312,L312,N312,P312,R312,T312,V312,X312,Z312)</f>
        <v>#REF!</v>
      </c>
      <c r="AC312" s="19">
        <f t="shared" si="12"/>
        <v>0.51700000000000002</v>
      </c>
      <c r="AD312" s="20">
        <f t="shared" si="13"/>
        <v>212.3450024</v>
      </c>
      <c r="AE312" s="20">
        <f t="shared" si="14"/>
        <v>108.57027573971155</v>
      </c>
    </row>
    <row r="313" spans="1:31" x14ac:dyDescent="0.3">
      <c r="A313" t="s">
        <v>783</v>
      </c>
      <c r="B313" t="s">
        <v>487</v>
      </c>
      <c r="C313" s="5" t="s">
        <v>488</v>
      </c>
      <c r="D313" s="14">
        <v>0.64100000000000001</v>
      </c>
      <c r="E313" s="13">
        <v>161.94</v>
      </c>
      <c r="F313" s="14">
        <v>0.61199999999999999</v>
      </c>
      <c r="G313" s="13">
        <v>154.68</v>
      </c>
      <c r="H313" s="14">
        <v>0.621</v>
      </c>
      <c r="I313" s="13">
        <v>181.27</v>
      </c>
      <c r="J313" s="14">
        <v>0.65300000000000002</v>
      </c>
      <c r="K313" s="13">
        <v>157.53</v>
      </c>
      <c r="L313" s="14">
        <v>0.75900000000000001</v>
      </c>
      <c r="M313" s="13">
        <v>206.89</v>
      </c>
      <c r="N313" s="14">
        <v>0.72099999999999997</v>
      </c>
      <c r="O313" s="13">
        <v>237.15</v>
      </c>
      <c r="P313" s="14">
        <v>0.76300000000000001</v>
      </c>
      <c r="Q313" s="13">
        <v>249.34</v>
      </c>
      <c r="R313" s="14">
        <v>0.99</v>
      </c>
      <c r="S313" s="13">
        <v>311.52</v>
      </c>
      <c r="T313" s="14">
        <v>0.95499999999999996</v>
      </c>
      <c r="U313" s="13">
        <v>183.8</v>
      </c>
      <c r="V313" s="14">
        <v>0.65500000000000003</v>
      </c>
      <c r="W313" s="13">
        <v>95.61</v>
      </c>
      <c r="X313" s="14">
        <v>0.63900000000000001</v>
      </c>
      <c r="Y313" s="13">
        <v>96.69</v>
      </c>
      <c r="Z313" s="14">
        <v>0.51500000000000001</v>
      </c>
      <c r="AA313" s="13">
        <v>72.67</v>
      </c>
      <c r="AB313" s="10" t="e">
        <f>SUM(D313,F313,H313,#REF!,J313,L313,N313,P313,R313,T313,V313,X313,Z313)</f>
        <v>#REF!</v>
      </c>
      <c r="AC313" s="19">
        <f t="shared" si="12"/>
        <v>8.5240000000000009</v>
      </c>
      <c r="AD313" s="20">
        <f t="shared" si="13"/>
        <v>2538.0378290999997</v>
      </c>
      <c r="AE313" s="20">
        <f t="shared" si="14"/>
        <v>1297.6781361877056</v>
      </c>
    </row>
    <row r="314" spans="1:31" x14ac:dyDescent="0.3">
      <c r="A314" t="s">
        <v>784</v>
      </c>
      <c r="B314" t="s">
        <v>489</v>
      </c>
      <c r="C314" s="5" t="s">
        <v>490</v>
      </c>
      <c r="D314" s="14">
        <v>0.36699999999999999</v>
      </c>
      <c r="E314" s="13">
        <v>98.48</v>
      </c>
      <c r="F314" s="14">
        <v>0.32</v>
      </c>
      <c r="G314" s="13">
        <v>87.1</v>
      </c>
      <c r="H314" s="14">
        <v>0.34599999999999997</v>
      </c>
      <c r="I314" s="13">
        <v>107.43</v>
      </c>
      <c r="J314" s="14">
        <v>0.39</v>
      </c>
      <c r="K314" s="13">
        <v>99.960000000000008</v>
      </c>
      <c r="L314" s="14">
        <v>0.441</v>
      </c>
      <c r="M314" s="13">
        <v>126.1</v>
      </c>
      <c r="N314" s="14">
        <v>0.53500000000000003</v>
      </c>
      <c r="O314" s="13">
        <v>179.72</v>
      </c>
      <c r="P314" s="14">
        <v>0.59299999999999997</v>
      </c>
      <c r="Q314" s="13">
        <v>196.92</v>
      </c>
      <c r="R314" s="14">
        <v>0.76100000000000001</v>
      </c>
      <c r="S314" s="13">
        <v>242.83</v>
      </c>
      <c r="T314" s="14">
        <v>0.71699999999999997</v>
      </c>
      <c r="U314" s="13">
        <v>139.85</v>
      </c>
      <c r="V314" s="14">
        <v>0.5</v>
      </c>
      <c r="W314" s="13">
        <v>74.569999999999993</v>
      </c>
      <c r="X314" s="14">
        <v>0.48899999999999999</v>
      </c>
      <c r="Y314" s="13">
        <v>75.73</v>
      </c>
      <c r="Z314" s="14">
        <v>0.40600000000000003</v>
      </c>
      <c r="AA314" s="13">
        <v>58.8</v>
      </c>
      <c r="AB314" s="10" t="e">
        <f>SUM(D314,F314,H314,#REF!,J314,L314,N314,P314,R314,T314,V314,X314,Z314)</f>
        <v>#REF!</v>
      </c>
      <c r="AC314" s="19">
        <f t="shared" si="12"/>
        <v>5.8649999999999993</v>
      </c>
      <c r="AD314" s="20">
        <f t="shared" si="13"/>
        <v>1821.0268784999998</v>
      </c>
      <c r="AE314" s="20">
        <f t="shared" si="14"/>
        <v>931.07625841714253</v>
      </c>
    </row>
    <row r="315" spans="1:31" x14ac:dyDescent="0.3">
      <c r="C315" s="5" t="s">
        <v>491</v>
      </c>
      <c r="G315" s="13"/>
      <c r="I315" s="13"/>
      <c r="K315" s="13"/>
      <c r="M315" s="13"/>
      <c r="O315" s="13"/>
      <c r="Q315" s="13"/>
      <c r="S315" s="13"/>
      <c r="U315" s="13"/>
      <c r="W315" s="13"/>
      <c r="Y315" s="13"/>
      <c r="AA315" s="13"/>
      <c r="AB315" s="10" t="e">
        <f>SUM(D315,F315,H315,#REF!,J315,L315,N315,P315,R315,T315,V315,X315,Z315)</f>
        <v>#REF!</v>
      </c>
      <c r="AC315" s="19"/>
      <c r="AD315" s="20"/>
      <c r="AE315" s="20"/>
    </row>
    <row r="316" spans="1:31" x14ac:dyDescent="0.3">
      <c r="A316" t="s">
        <v>785</v>
      </c>
      <c r="B316" t="s">
        <v>492</v>
      </c>
      <c r="C316" s="5" t="s">
        <v>493</v>
      </c>
      <c r="D316" s="14">
        <v>1.7000000000000001E-2</v>
      </c>
      <c r="E316" s="13">
        <v>9.16</v>
      </c>
      <c r="F316" s="14">
        <v>1.7999999999999999E-2</v>
      </c>
      <c r="G316" s="13">
        <v>9.5500000000000007</v>
      </c>
      <c r="H316" s="14">
        <v>1.7999999999999999E-2</v>
      </c>
      <c r="I316" s="13">
        <v>10.67</v>
      </c>
      <c r="J316" s="14">
        <v>1.9E-2</v>
      </c>
      <c r="K316" s="13">
        <v>10</v>
      </c>
      <c r="L316" s="14">
        <v>2.1000000000000001E-2</v>
      </c>
      <c r="M316" s="13">
        <v>10.97</v>
      </c>
      <c r="N316" s="14">
        <v>2.3E-2</v>
      </c>
      <c r="O316" s="13">
        <v>12.93</v>
      </c>
      <c r="P316" s="14">
        <v>2.5000000000000001E-2</v>
      </c>
      <c r="Q316" s="13">
        <v>13.34</v>
      </c>
      <c r="R316" s="14">
        <v>2.5999999999999999E-2</v>
      </c>
      <c r="S316" s="13">
        <v>13.62</v>
      </c>
      <c r="T316" s="14">
        <v>2.5999999999999999E-2</v>
      </c>
      <c r="U316" s="13">
        <v>7.7799999999999994</v>
      </c>
      <c r="V316" s="14">
        <v>2.1000000000000001E-2</v>
      </c>
      <c r="W316" s="13">
        <v>5.5399999999999991</v>
      </c>
      <c r="X316" s="14">
        <v>2.1999999999999999E-2</v>
      </c>
      <c r="Y316" s="13">
        <v>6.05</v>
      </c>
      <c r="Z316" s="14">
        <v>0.02</v>
      </c>
      <c r="AA316" s="13">
        <v>5.4300000000000006</v>
      </c>
      <c r="AB316" s="10" t="e">
        <f>SUM(D316,F316,H316,#REF!,J316,L316,N316,P316,R316,T316,V316,X316,Z316)</f>
        <v>#REF!</v>
      </c>
      <c r="AC316" s="19">
        <f t="shared" si="12"/>
        <v>0.25600000000000001</v>
      </c>
      <c r="AD316" s="20">
        <f t="shared" si="13"/>
        <v>138.744584</v>
      </c>
      <c r="AE316" s="20">
        <f t="shared" si="14"/>
        <v>70.938979359146771</v>
      </c>
    </row>
    <row r="317" spans="1:31" x14ac:dyDescent="0.3">
      <c r="A317" t="s">
        <v>786</v>
      </c>
      <c r="B317" t="s">
        <v>494</v>
      </c>
      <c r="C317" s="5" t="s">
        <v>495</v>
      </c>
      <c r="D317" s="14">
        <v>0.29199999999999998</v>
      </c>
      <c r="E317" s="13">
        <v>102.69</v>
      </c>
      <c r="F317" s="14">
        <v>0.253</v>
      </c>
      <c r="G317" s="13">
        <v>92.47</v>
      </c>
      <c r="H317" s="14">
        <v>0.27300000000000002</v>
      </c>
      <c r="I317" s="13">
        <v>111.16</v>
      </c>
      <c r="J317" s="14">
        <v>0.311</v>
      </c>
      <c r="K317" s="13">
        <v>105.97</v>
      </c>
      <c r="L317" s="14">
        <v>0.35299999999999998</v>
      </c>
      <c r="M317" s="13">
        <v>126.32</v>
      </c>
      <c r="N317" s="14">
        <v>0.432</v>
      </c>
      <c r="O317" s="13">
        <v>171.24</v>
      </c>
      <c r="P317" s="14">
        <v>0.45700000000000002</v>
      </c>
      <c r="Q317" s="13">
        <v>177.55</v>
      </c>
      <c r="R317" s="14">
        <v>0.48399999999999999</v>
      </c>
      <c r="S317" s="13">
        <v>183.06</v>
      </c>
      <c r="T317" s="14">
        <v>0.47099999999999997</v>
      </c>
      <c r="U317" s="13">
        <v>106.36</v>
      </c>
      <c r="V317" s="14">
        <v>0.38900000000000001</v>
      </c>
      <c r="W317" s="13">
        <v>70.290000000000006</v>
      </c>
      <c r="X317" s="14">
        <v>0.376</v>
      </c>
      <c r="Y317" s="13">
        <v>71.87</v>
      </c>
      <c r="Z317" s="14">
        <v>0.30599999999999999</v>
      </c>
      <c r="AA317" s="13">
        <v>57.63</v>
      </c>
      <c r="AB317" s="10" t="e">
        <f>SUM(D317,F317,H317,#REF!,J317,L317,N317,P317,R317,T317,V317,X317,Z317)</f>
        <v>#REF!</v>
      </c>
      <c r="AC317" s="19">
        <f t="shared" si="12"/>
        <v>4.3970000000000002</v>
      </c>
      <c r="AD317" s="20">
        <f t="shared" si="13"/>
        <v>1669.2373544999996</v>
      </c>
      <c r="AE317" s="20">
        <f t="shared" si="14"/>
        <v>853.46750714530401</v>
      </c>
    </row>
    <row r="318" spans="1:31" x14ac:dyDescent="0.3">
      <c r="A318" t="s">
        <v>787</v>
      </c>
      <c r="B318" t="s">
        <v>496</v>
      </c>
      <c r="C318" s="5" t="s">
        <v>497</v>
      </c>
      <c r="D318" s="14">
        <v>0.193</v>
      </c>
      <c r="E318" s="13">
        <v>58.19</v>
      </c>
      <c r="F318" s="14">
        <v>0.17100000000000001</v>
      </c>
      <c r="G318" s="13">
        <v>52.61</v>
      </c>
      <c r="H318" s="14">
        <v>0.184</v>
      </c>
      <c r="I318" s="13">
        <v>63.959999999999987</v>
      </c>
      <c r="J318" s="14">
        <v>0.19600000000000001</v>
      </c>
      <c r="K318" s="13">
        <v>57.47</v>
      </c>
      <c r="L318" s="14">
        <v>0.23699999999999999</v>
      </c>
      <c r="M318" s="13">
        <v>74.3</v>
      </c>
      <c r="N318" s="14">
        <v>0.28599999999999998</v>
      </c>
      <c r="O318" s="13">
        <v>102.87</v>
      </c>
      <c r="P318" s="14">
        <v>0.30199999999999999</v>
      </c>
      <c r="Q318" s="13">
        <v>107.21</v>
      </c>
      <c r="R318" s="14">
        <v>0.32700000000000001</v>
      </c>
      <c r="S318" s="13">
        <v>112.64</v>
      </c>
      <c r="T318" s="14">
        <v>0.316</v>
      </c>
      <c r="U318" s="13">
        <v>65.819999999999993</v>
      </c>
      <c r="V318" s="14">
        <v>0.26300000000000001</v>
      </c>
      <c r="W318" s="13">
        <v>42.42</v>
      </c>
      <c r="X318" s="14">
        <v>0.26200000000000001</v>
      </c>
      <c r="Y318" s="13">
        <v>44.05</v>
      </c>
      <c r="Z318" s="14">
        <v>0.219</v>
      </c>
      <c r="AA318" s="13">
        <v>35.049999999999997</v>
      </c>
      <c r="AB318" s="10" t="e">
        <f>SUM(D318,F318,H318,#REF!,J318,L318,N318,P318,R318,T318,V318,X318,Z318)</f>
        <v>#REF!</v>
      </c>
      <c r="AC318" s="19">
        <f t="shared" si="12"/>
        <v>2.9559999999999995</v>
      </c>
      <c r="AD318" s="20">
        <f t="shared" si="13"/>
        <v>995.65519219999999</v>
      </c>
      <c r="AE318" s="20">
        <f t="shared" si="14"/>
        <v>509.07041624272051</v>
      </c>
    </row>
    <row r="319" spans="1:31" x14ac:dyDescent="0.3">
      <c r="A319" t="s">
        <v>788</v>
      </c>
      <c r="B319" t="s">
        <v>498</v>
      </c>
      <c r="C319" s="5" t="s">
        <v>851</v>
      </c>
      <c r="D319" s="14">
        <v>0.53700000000000003</v>
      </c>
      <c r="E319" s="13">
        <v>158.28</v>
      </c>
      <c r="F319" s="14">
        <v>0.52</v>
      </c>
      <c r="G319" s="13">
        <v>155.38999999999999</v>
      </c>
      <c r="H319" s="14">
        <v>0.32400000000000001</v>
      </c>
      <c r="I319" s="13">
        <v>120.04</v>
      </c>
      <c r="J319" s="14">
        <v>0.27</v>
      </c>
      <c r="K319" s="13">
        <v>96.990000000000009</v>
      </c>
      <c r="L319" s="14">
        <v>0.29499999999999998</v>
      </c>
      <c r="M319" s="13">
        <v>112.81</v>
      </c>
      <c r="N319" s="14">
        <v>0.39300000000000002</v>
      </c>
      <c r="O319" s="13">
        <v>157.99</v>
      </c>
      <c r="P319" s="14">
        <v>0.66800000000000004</v>
      </c>
      <c r="Q319" s="13">
        <v>243.83</v>
      </c>
      <c r="R319" s="14">
        <v>0.81899999999999995</v>
      </c>
      <c r="S319" s="13">
        <v>283.52999999999997</v>
      </c>
      <c r="T319" s="14">
        <v>0.73799999999999999</v>
      </c>
      <c r="U319" s="13">
        <v>155.65</v>
      </c>
      <c r="V319" s="14">
        <v>0.84</v>
      </c>
      <c r="W319" s="13">
        <v>132.71</v>
      </c>
      <c r="X319" s="14">
        <v>0.76800000000000002</v>
      </c>
      <c r="Y319" s="13">
        <v>124.73</v>
      </c>
      <c r="Z319" s="14">
        <v>0.68100000000000005</v>
      </c>
      <c r="AA319" s="13">
        <v>105.92</v>
      </c>
      <c r="AB319" s="10" t="e">
        <f>SUM(D319,F319,H319,#REF!,J319,L319,N319,P319,R319,T319,V319,X319,Z319)</f>
        <v>#REF!</v>
      </c>
      <c r="AC319" s="19">
        <f t="shared" si="12"/>
        <v>6.8529999999999998</v>
      </c>
      <c r="AD319" s="20">
        <f t="shared" si="13"/>
        <v>2343.9553283</v>
      </c>
      <c r="AE319" s="20">
        <f t="shared" si="14"/>
        <v>1198.445329246407</v>
      </c>
    </row>
    <row r="320" spans="1:31" x14ac:dyDescent="0.3">
      <c r="A320" t="s">
        <v>789</v>
      </c>
      <c r="B320" t="s">
        <v>499</v>
      </c>
      <c r="C320" s="5" t="s">
        <v>500</v>
      </c>
      <c r="D320" s="14">
        <v>3.7999999999999999E-2</v>
      </c>
      <c r="E320" s="13">
        <v>14.02</v>
      </c>
      <c r="F320" s="14">
        <v>3.7999999999999999E-2</v>
      </c>
      <c r="G320" s="13">
        <v>14.19</v>
      </c>
      <c r="H320" s="14">
        <v>3.5000000000000003E-2</v>
      </c>
      <c r="I320" s="13">
        <v>14.57</v>
      </c>
      <c r="J320" s="14">
        <v>3.5999999999999997E-2</v>
      </c>
      <c r="K320" s="13">
        <v>13.71</v>
      </c>
      <c r="L320" s="14">
        <v>4.2000000000000003E-2</v>
      </c>
      <c r="M320" s="13">
        <v>16.5</v>
      </c>
      <c r="N320" s="14">
        <v>4.4999999999999998E-2</v>
      </c>
      <c r="O320" s="13">
        <v>19.53</v>
      </c>
      <c r="P320" s="14">
        <v>5.1999999999999998E-2</v>
      </c>
      <c r="Q320" s="13">
        <v>21.85</v>
      </c>
      <c r="R320" s="14">
        <v>5.7000000000000002E-2</v>
      </c>
      <c r="S320" s="13">
        <v>22.92</v>
      </c>
      <c r="T320" s="14">
        <v>5.8000000000000003E-2</v>
      </c>
      <c r="U320" s="13">
        <v>13.69</v>
      </c>
      <c r="V320" s="14">
        <v>5.3999999999999999E-2</v>
      </c>
      <c r="W320" s="13">
        <v>10.210000000000001</v>
      </c>
      <c r="X320" s="14">
        <v>4.7E-2</v>
      </c>
      <c r="Y320" s="13">
        <v>9.26</v>
      </c>
      <c r="Z320" s="14">
        <v>4.7E-2</v>
      </c>
      <c r="AA320" s="13">
        <v>8.9600000000000009</v>
      </c>
      <c r="AB320" s="10" t="e">
        <f>SUM(D320,F320,H320,#REF!,J320,L320,N320,P320,R320,T320,V320,X320,Z320)</f>
        <v>#REF!</v>
      </c>
      <c r="AC320" s="19">
        <f t="shared" si="12"/>
        <v>0.54900000000000004</v>
      </c>
      <c r="AD320" s="20">
        <f t="shared" si="13"/>
        <v>219.66955960000004</v>
      </c>
      <c r="AE320" s="20">
        <f t="shared" si="14"/>
        <v>112.31526236942884</v>
      </c>
    </row>
    <row r="321" spans="1:31" x14ac:dyDescent="0.3">
      <c r="A321" t="s">
        <v>790</v>
      </c>
      <c r="B321" t="s">
        <v>501</v>
      </c>
      <c r="C321" s="5" t="s">
        <v>842</v>
      </c>
      <c r="D321" s="14">
        <v>7.0999999999999994E-2</v>
      </c>
      <c r="E321" s="13">
        <v>21.84</v>
      </c>
      <c r="F321" s="14">
        <v>6.0999999999999999E-2</v>
      </c>
      <c r="G321" s="13">
        <v>19.34</v>
      </c>
      <c r="H321" s="14">
        <v>6.7000000000000004E-2</v>
      </c>
      <c r="I321" s="13">
        <v>23.82</v>
      </c>
      <c r="J321" s="14">
        <v>7.4999999999999997E-2</v>
      </c>
      <c r="K321" s="13">
        <v>22.25</v>
      </c>
      <c r="L321" s="14">
        <v>0.08</v>
      </c>
      <c r="M321" s="13">
        <v>25.96</v>
      </c>
      <c r="N321" s="14">
        <v>9.8000000000000004E-2</v>
      </c>
      <c r="O321" s="13">
        <v>36.08</v>
      </c>
      <c r="P321" s="14">
        <v>0.10199999999999999</v>
      </c>
      <c r="Q321" s="13">
        <v>37.08</v>
      </c>
      <c r="R321" s="14">
        <v>0.109</v>
      </c>
      <c r="S321" s="13">
        <v>38.520000000000003</v>
      </c>
      <c r="T321" s="14">
        <v>0.108</v>
      </c>
      <c r="U321" s="13">
        <v>22.92</v>
      </c>
      <c r="V321" s="14">
        <v>0.09</v>
      </c>
      <c r="W321" s="13">
        <v>14.9</v>
      </c>
      <c r="X321" s="14">
        <v>8.8999999999999996E-2</v>
      </c>
      <c r="Y321" s="13">
        <v>15.41</v>
      </c>
      <c r="Z321" s="14">
        <v>7.0999999999999994E-2</v>
      </c>
      <c r="AA321" s="13">
        <v>11.91</v>
      </c>
      <c r="AB321" s="10" t="e">
        <f>SUM(D321,F321,H321,#REF!,J321,L321,N321,P321,R321,T321,V321,X321,Z321)</f>
        <v>#REF!</v>
      </c>
      <c r="AC321" s="19">
        <f t="shared" si="12"/>
        <v>1.0209999999999999</v>
      </c>
      <c r="AD321" s="20">
        <f t="shared" si="13"/>
        <v>352.29276620000002</v>
      </c>
      <c r="AE321" s="20">
        <f t="shared" si="14"/>
        <v>180.12443116221758</v>
      </c>
    </row>
    <row r="322" spans="1:31" x14ac:dyDescent="0.3">
      <c r="A322" t="s">
        <v>791</v>
      </c>
      <c r="B322" t="s">
        <v>502</v>
      </c>
      <c r="C322" s="5" t="s">
        <v>503</v>
      </c>
      <c r="D322" s="14">
        <v>9.2999999999999999E-2</v>
      </c>
      <c r="E322" s="13">
        <v>26.77</v>
      </c>
      <c r="F322" s="14">
        <v>8.7999999999999995E-2</v>
      </c>
      <c r="G322" s="13">
        <v>25.77</v>
      </c>
      <c r="H322" s="14">
        <v>8.5000000000000006E-2</v>
      </c>
      <c r="I322" s="13">
        <v>28.21</v>
      </c>
      <c r="J322" s="14">
        <v>9.8000000000000004E-2</v>
      </c>
      <c r="K322" s="13">
        <v>27.28</v>
      </c>
      <c r="L322" s="14">
        <v>0.113</v>
      </c>
      <c r="M322" s="13">
        <v>34.54</v>
      </c>
      <c r="N322" s="14">
        <v>0.13200000000000001</v>
      </c>
      <c r="O322" s="13">
        <v>46.39</v>
      </c>
      <c r="P322" s="14">
        <v>0.151</v>
      </c>
      <c r="Q322" s="13">
        <v>52.38</v>
      </c>
      <c r="R322" s="14">
        <v>0.157</v>
      </c>
      <c r="S322" s="13">
        <v>52.72</v>
      </c>
      <c r="T322" s="14">
        <v>0.16200000000000001</v>
      </c>
      <c r="U322" s="13">
        <v>32.9</v>
      </c>
      <c r="V322" s="14">
        <v>0.151</v>
      </c>
      <c r="W322" s="13">
        <v>23.46</v>
      </c>
      <c r="X322" s="14">
        <v>0.11899999999999999</v>
      </c>
      <c r="Y322" s="13">
        <v>19.309999999999999</v>
      </c>
      <c r="Z322" s="14">
        <v>0.11600000000000001</v>
      </c>
      <c r="AA322" s="13">
        <v>17.72</v>
      </c>
      <c r="AB322" s="10" t="e">
        <f>SUM(D322,F322,H322,#REF!,J322,L322,N322,P322,R322,T322,V322,X322,Z322)</f>
        <v>#REF!</v>
      </c>
      <c r="AC322" s="19">
        <f t="shared" si="12"/>
        <v>1.4650000000000001</v>
      </c>
      <c r="AD322" s="20">
        <f t="shared" si="13"/>
        <v>476.71496369999988</v>
      </c>
      <c r="AE322" s="20">
        <f t="shared" si="14"/>
        <v>243.74049058456004</v>
      </c>
    </row>
    <row r="323" spans="1:31" x14ac:dyDescent="0.3">
      <c r="A323" t="s">
        <v>792</v>
      </c>
      <c r="B323" t="s">
        <v>504</v>
      </c>
      <c r="C323" s="5" t="s">
        <v>505</v>
      </c>
      <c r="D323" s="14">
        <v>0.189</v>
      </c>
      <c r="E323" s="13">
        <v>57.25</v>
      </c>
      <c r="F323" s="14">
        <v>0.16200000000000001</v>
      </c>
      <c r="G323" s="13">
        <v>50.52</v>
      </c>
      <c r="H323" s="14">
        <v>0.17599999999999999</v>
      </c>
      <c r="I323" s="13">
        <v>61.8</v>
      </c>
      <c r="J323" s="14">
        <v>0.20200000000000001</v>
      </c>
      <c r="K323" s="13">
        <v>58.79</v>
      </c>
      <c r="L323" s="14">
        <v>0.23400000000000001</v>
      </c>
      <c r="M323" s="13">
        <v>73.539999999999992</v>
      </c>
      <c r="N323" s="14">
        <v>0.28000000000000003</v>
      </c>
      <c r="O323" s="13">
        <v>101.01</v>
      </c>
      <c r="P323" s="14">
        <v>0.311</v>
      </c>
      <c r="Q323" s="13">
        <v>109.99</v>
      </c>
      <c r="R323" s="14">
        <v>0.32800000000000001</v>
      </c>
      <c r="S323" s="13">
        <v>112.96</v>
      </c>
      <c r="T323" s="14">
        <v>0.34100000000000003</v>
      </c>
      <c r="U323" s="13">
        <v>70.42</v>
      </c>
      <c r="V323" s="14">
        <v>0.27300000000000002</v>
      </c>
      <c r="W323" s="13">
        <v>43.77</v>
      </c>
      <c r="X323" s="14">
        <v>0.27100000000000002</v>
      </c>
      <c r="Y323" s="13">
        <v>45.29</v>
      </c>
      <c r="Z323" s="14">
        <v>0.223</v>
      </c>
      <c r="AA323" s="13">
        <v>35.56</v>
      </c>
      <c r="AB323" s="10" t="e">
        <f>SUM(D323,F323,H323,#REF!,J323,L323,N323,P323,R323,T323,V323,X323,Z323)</f>
        <v>#REF!</v>
      </c>
      <c r="AC323" s="19">
        <f t="shared" si="12"/>
        <v>2.9899999999999998</v>
      </c>
      <c r="AD323" s="20">
        <f t="shared" si="13"/>
        <v>1007.3250832000001</v>
      </c>
      <c r="AE323" s="20">
        <f t="shared" si="14"/>
        <v>515.03713676546533</v>
      </c>
    </row>
    <row r="324" spans="1:31" x14ac:dyDescent="0.3">
      <c r="C324" s="5" t="s">
        <v>506</v>
      </c>
      <c r="G324" s="13"/>
      <c r="I324" s="13"/>
      <c r="K324" s="13"/>
      <c r="M324" s="13"/>
      <c r="O324" s="13"/>
      <c r="Q324" s="13"/>
      <c r="S324" s="13"/>
      <c r="U324" s="13"/>
      <c r="W324" s="13"/>
      <c r="Y324" s="13"/>
      <c r="AA324" s="13"/>
      <c r="AB324" s="10" t="e">
        <f>SUM(D324,F324,H324,#REF!,J324,L324,N324,P324,R324,T324,V324,X324,Z324)</f>
        <v>#REF!</v>
      </c>
      <c r="AC324" s="19"/>
      <c r="AD324" s="20"/>
      <c r="AE324" s="20"/>
    </row>
    <row r="325" spans="1:31" x14ac:dyDescent="0.3">
      <c r="A325" t="s">
        <v>793</v>
      </c>
      <c r="B325" t="s">
        <v>507</v>
      </c>
      <c r="C325" s="5" t="s">
        <v>508</v>
      </c>
      <c r="D325" s="14">
        <v>2.9000000000000001E-2</v>
      </c>
      <c r="E325" s="13">
        <v>11.21</v>
      </c>
      <c r="F325" s="14">
        <v>2.7E-2</v>
      </c>
      <c r="G325" s="13">
        <v>10.61</v>
      </c>
      <c r="H325" s="14">
        <v>2.7E-2</v>
      </c>
      <c r="I325" s="13">
        <v>12.1</v>
      </c>
      <c r="J325" s="14">
        <v>0.03</v>
      </c>
      <c r="K325" s="13">
        <v>11.43</v>
      </c>
      <c r="L325" s="14">
        <v>3.4000000000000002E-2</v>
      </c>
      <c r="M325" s="13">
        <v>13.35</v>
      </c>
      <c r="N325" s="14">
        <v>3.7999999999999999E-2</v>
      </c>
      <c r="O325" s="13">
        <v>16.600000000000001</v>
      </c>
      <c r="P325" s="14">
        <v>0.04</v>
      </c>
      <c r="Q325" s="13">
        <v>17.03</v>
      </c>
      <c r="R325" s="14">
        <v>4.2999999999999997E-2</v>
      </c>
      <c r="S325" s="13">
        <v>17.760000000000002</v>
      </c>
      <c r="T325" s="14">
        <v>4.2000000000000003E-2</v>
      </c>
      <c r="U325" s="13">
        <v>10.23</v>
      </c>
      <c r="V325" s="14">
        <v>3.5000000000000003E-2</v>
      </c>
      <c r="W325" s="13">
        <v>7</v>
      </c>
      <c r="X325" s="14">
        <v>3.5999999999999997E-2</v>
      </c>
      <c r="Y325" s="13">
        <v>7.52</v>
      </c>
      <c r="Z325" s="14">
        <v>3.1E-2</v>
      </c>
      <c r="AA325" s="13">
        <v>6.33</v>
      </c>
      <c r="AB325" s="10" t="e">
        <f>SUM(D325,F325,H325,#REF!,J325,L325,N325,P325,R325,T325,V325,X325,Z325)</f>
        <v>#REF!</v>
      </c>
      <c r="AC325" s="19">
        <f t="shared" ref="AC325:AC343" si="15">D325+F325+H325++J325+L325+N325+P325+R325+T325+V325+X325+Z325</f>
        <v>0.41199999999999992</v>
      </c>
      <c r="AD325" s="20">
        <f t="shared" ref="AD325:AD343" si="16">E325+G325+I325+K325+M325+O325+Q325+S325+(U325*1.95583)+(W325*1.95583)+(Y325*1.95583)+(AA325*1.95583)</f>
        <v>170.87719640000003</v>
      </c>
      <c r="AE325" s="20">
        <f t="shared" ref="AE325:AE343" si="17">(E325/1.95583)+(G325/1.95583)+(I325/1.95583)+(K325/1.95583)+(M325/1.95583)+(O325/1.95583)+(Q325/1.95583)+(S325/1.95583)+U325+W325+Y325+AA325</f>
        <v>87.368123200891688</v>
      </c>
    </row>
    <row r="326" spans="1:31" x14ac:dyDescent="0.3">
      <c r="A326" t="s">
        <v>794</v>
      </c>
      <c r="B326" t="s">
        <v>509</v>
      </c>
      <c r="C326" s="5" t="s">
        <v>855</v>
      </c>
      <c r="D326" s="14">
        <v>6.3E-2</v>
      </c>
      <c r="E326" s="13">
        <v>19.82</v>
      </c>
      <c r="F326" s="14">
        <v>0.06</v>
      </c>
      <c r="G326" s="13">
        <v>19.27</v>
      </c>
      <c r="H326" s="14">
        <v>5.1999999999999998E-2</v>
      </c>
      <c r="I326" s="13">
        <v>19.399999999999999</v>
      </c>
      <c r="J326" s="14">
        <v>6.6000000000000003E-2</v>
      </c>
      <c r="K326" s="13">
        <v>20.28</v>
      </c>
      <c r="L326" s="14">
        <v>7.3999999999999996E-2</v>
      </c>
      <c r="M326" s="13">
        <v>24.62</v>
      </c>
      <c r="N326" s="14">
        <v>8.3000000000000004E-2</v>
      </c>
      <c r="O326" s="13">
        <v>31.27</v>
      </c>
      <c r="P326" s="14">
        <v>9.2999999999999999E-2</v>
      </c>
      <c r="Q326" s="13">
        <v>34.5</v>
      </c>
      <c r="R326" s="14">
        <v>9.6000000000000002E-2</v>
      </c>
      <c r="S326" s="13">
        <v>34.430000000000007</v>
      </c>
      <c r="T326" s="14">
        <v>9.9000000000000005E-2</v>
      </c>
      <c r="U326" s="13">
        <v>21.26</v>
      </c>
      <c r="V326" s="14">
        <v>9.0999999999999998E-2</v>
      </c>
      <c r="W326" s="13">
        <v>15.32</v>
      </c>
      <c r="X326" s="14">
        <v>7.4999999999999997E-2</v>
      </c>
      <c r="Y326" s="13">
        <v>13.17</v>
      </c>
      <c r="Z326" s="14">
        <v>7.2999999999999995E-2</v>
      </c>
      <c r="AA326" s="13">
        <v>12.26</v>
      </c>
      <c r="AB326" s="10" t="e">
        <f>SUM(D326,F326,H326,#REF!,J326,L326,N326,P326,R326,T326,V326,X326,Z326)</f>
        <v>#REF!</v>
      </c>
      <c r="AC326" s="19">
        <f t="shared" si="15"/>
        <v>0.92499999999999982</v>
      </c>
      <c r="AD326" s="20">
        <f t="shared" si="16"/>
        <v>324.8710183</v>
      </c>
      <c r="AE326" s="20">
        <f t="shared" si="17"/>
        <v>166.10391409273811</v>
      </c>
    </row>
    <row r="327" spans="1:31" x14ac:dyDescent="0.3">
      <c r="A327" t="s">
        <v>795</v>
      </c>
      <c r="B327" t="s">
        <v>510</v>
      </c>
      <c r="C327" s="5" t="s">
        <v>511</v>
      </c>
      <c r="D327" s="14">
        <v>1.734</v>
      </c>
      <c r="E327" s="13">
        <v>412.94000000000011</v>
      </c>
      <c r="F327" s="14">
        <v>1.6060000000000001</v>
      </c>
      <c r="G327" s="13">
        <v>383.36</v>
      </c>
      <c r="H327" s="14">
        <v>1.542</v>
      </c>
      <c r="I327" s="13">
        <v>423.41</v>
      </c>
      <c r="J327" s="14">
        <v>1.754</v>
      </c>
      <c r="K327" s="13">
        <v>396.64</v>
      </c>
      <c r="L327" s="14">
        <v>2.0169999999999999</v>
      </c>
      <c r="M327" s="13">
        <v>524.91999999999996</v>
      </c>
      <c r="N327" s="14">
        <v>2.2749999999999999</v>
      </c>
      <c r="O327" s="13">
        <v>714.56</v>
      </c>
      <c r="P327" s="14">
        <v>2.5830000000000002</v>
      </c>
      <c r="Q327" s="13">
        <v>809.01</v>
      </c>
      <c r="R327" s="14">
        <v>2.653</v>
      </c>
      <c r="S327" s="13">
        <v>807.95999999999992</v>
      </c>
      <c r="T327" s="14">
        <v>2.7029999999999998</v>
      </c>
      <c r="U327" s="13">
        <v>505.59</v>
      </c>
      <c r="V327" s="14">
        <v>2.5489999999999999</v>
      </c>
      <c r="W327" s="13">
        <v>352.31000000000012</v>
      </c>
      <c r="X327" s="14">
        <v>2.0350000000000001</v>
      </c>
      <c r="Y327" s="13">
        <v>290.02999999999997</v>
      </c>
      <c r="Z327" s="14">
        <v>2.0019999999999998</v>
      </c>
      <c r="AA327" s="13">
        <v>260.92</v>
      </c>
      <c r="AB327" s="10" t="e">
        <f>SUM(D327,F327,H327,#REF!,J327,L327,N327,P327,R327,T327,V327,X327,Z327)</f>
        <v>#REF!</v>
      </c>
      <c r="AC327" s="19">
        <f t="shared" si="15"/>
        <v>25.452999999999996</v>
      </c>
      <c r="AD327" s="20">
        <f t="shared" si="16"/>
        <v>7228.2710955000002</v>
      </c>
      <c r="AE327" s="20">
        <f t="shared" si="17"/>
        <v>3695.7563262144467</v>
      </c>
    </row>
    <row r="328" spans="1:31" x14ac:dyDescent="0.3">
      <c r="A328" t="s">
        <v>796</v>
      </c>
      <c r="B328" t="s">
        <v>512</v>
      </c>
      <c r="C328" s="5" t="s">
        <v>513</v>
      </c>
      <c r="D328" s="14">
        <v>7.9000000000000001E-2</v>
      </c>
      <c r="E328" s="13">
        <v>22.8</v>
      </c>
      <c r="F328" s="14">
        <v>0.11799999999999999</v>
      </c>
      <c r="G328" s="13">
        <v>31.66</v>
      </c>
      <c r="H328" s="14">
        <v>0.187</v>
      </c>
      <c r="I328" s="13">
        <v>55.05</v>
      </c>
      <c r="J328" s="14">
        <v>0.20899999999999999</v>
      </c>
      <c r="K328" s="13">
        <v>50.62</v>
      </c>
      <c r="L328" s="14">
        <v>0.23200000000000001</v>
      </c>
      <c r="M328" s="13">
        <v>63.62</v>
      </c>
      <c r="N328" s="14">
        <v>0.27500000000000002</v>
      </c>
      <c r="O328" s="13">
        <v>89.759999999999991</v>
      </c>
      <c r="P328" s="14">
        <v>0.29099999999999998</v>
      </c>
      <c r="Q328" s="13">
        <v>94.42</v>
      </c>
      <c r="R328" s="14">
        <v>0.314</v>
      </c>
      <c r="S328" s="13">
        <v>99.05</v>
      </c>
      <c r="T328" s="14">
        <v>0.31</v>
      </c>
      <c r="U328" s="13">
        <v>59.72</v>
      </c>
      <c r="V328" s="14">
        <v>0.25900000000000001</v>
      </c>
      <c r="W328" s="13">
        <v>37.369999999999997</v>
      </c>
      <c r="X328" s="14">
        <v>0.255</v>
      </c>
      <c r="Y328" s="13">
        <v>38.090000000000003</v>
      </c>
      <c r="Z328" s="14">
        <v>0.217</v>
      </c>
      <c r="AA328" s="13">
        <v>29.98</v>
      </c>
      <c r="AB328" s="10" t="e">
        <f>SUM(D328,F328,H328,#REF!,J328,L328,N328,P328,R328,T328,V328,X328,Z328)</f>
        <v>#REF!</v>
      </c>
      <c r="AC328" s="19">
        <f t="shared" si="15"/>
        <v>2.746</v>
      </c>
      <c r="AD328" s="20">
        <f t="shared" si="16"/>
        <v>830.00488280000002</v>
      </c>
      <c r="AE328" s="20">
        <f t="shared" si="17"/>
        <v>424.37475792885891</v>
      </c>
    </row>
    <row r="329" spans="1:31" x14ac:dyDescent="0.3">
      <c r="A329" t="s">
        <v>797</v>
      </c>
      <c r="B329" t="s">
        <v>514</v>
      </c>
      <c r="C329" s="5" t="s">
        <v>515</v>
      </c>
      <c r="D329" s="14">
        <v>3.7999999999999999E-2</v>
      </c>
      <c r="E329" s="13">
        <v>14.02</v>
      </c>
      <c r="F329" s="14">
        <v>3.5999999999999997E-2</v>
      </c>
      <c r="G329" s="13">
        <v>13.72</v>
      </c>
      <c r="H329" s="14">
        <v>3.4000000000000002E-2</v>
      </c>
      <c r="I329" s="13">
        <v>14.54</v>
      </c>
      <c r="J329" s="14">
        <v>2.1000000000000001E-2</v>
      </c>
      <c r="K329" s="13">
        <v>10.43</v>
      </c>
      <c r="L329" s="14">
        <v>2.7E-2</v>
      </c>
      <c r="M329" s="13">
        <v>12.68</v>
      </c>
      <c r="N329" s="14">
        <v>8.4000000000000005E-2</v>
      </c>
      <c r="O329" s="13">
        <v>31.57</v>
      </c>
      <c r="P329" s="14">
        <v>5.1999999999999998E-2</v>
      </c>
      <c r="Q329" s="13">
        <v>21.85</v>
      </c>
      <c r="R329" s="14">
        <v>5.0999999999999997E-2</v>
      </c>
      <c r="S329" s="13">
        <v>20.74</v>
      </c>
      <c r="T329" s="14">
        <v>7.3999999999999996E-2</v>
      </c>
      <c r="U329" s="13">
        <v>16.649999999999999</v>
      </c>
      <c r="V329" s="14">
        <v>0.08</v>
      </c>
      <c r="W329" s="13">
        <v>13.83</v>
      </c>
      <c r="X329" s="14">
        <v>5.3999999999999999E-2</v>
      </c>
      <c r="Y329" s="13">
        <v>10.33</v>
      </c>
      <c r="Z329" s="14">
        <v>1.9E-2</v>
      </c>
      <c r="AA329" s="13">
        <v>5.3900000000000006</v>
      </c>
      <c r="AB329" s="10" t="e">
        <f>SUM(D329,F329,H329,#REF!,J329,L329,N329,P329,R329,T329,V329,X329,Z329)</f>
        <v>#REF!</v>
      </c>
      <c r="AC329" s="19">
        <f t="shared" si="15"/>
        <v>0.57000000000000006</v>
      </c>
      <c r="AD329" s="20">
        <f t="shared" si="16"/>
        <v>229.90934600000003</v>
      </c>
      <c r="AE329" s="20">
        <f t="shared" si="17"/>
        <v>117.55078202093229</v>
      </c>
    </row>
    <row r="330" spans="1:31" x14ac:dyDescent="0.3">
      <c r="A330" t="s">
        <v>798</v>
      </c>
      <c r="B330" t="s">
        <v>516</v>
      </c>
      <c r="C330" s="5" t="s">
        <v>518</v>
      </c>
      <c r="D330" s="14">
        <v>8.6999999999999994E-2</v>
      </c>
      <c r="E330" s="13">
        <v>31.84</v>
      </c>
      <c r="F330" s="14">
        <v>7.5999999999999998E-2</v>
      </c>
      <c r="G330" s="13">
        <v>28.89</v>
      </c>
      <c r="H330" s="14">
        <v>8.2000000000000003E-2</v>
      </c>
      <c r="I330" s="13">
        <v>34.64</v>
      </c>
      <c r="J330" s="14">
        <v>9.1999999999999998E-2</v>
      </c>
      <c r="K330" s="13">
        <v>32.760000000000012</v>
      </c>
      <c r="L330" s="14">
        <v>0.1</v>
      </c>
      <c r="M330" s="13">
        <v>37.619999999999997</v>
      </c>
      <c r="N330" s="14">
        <v>0.121</v>
      </c>
      <c r="O330" s="13">
        <v>49.98</v>
      </c>
      <c r="P330" s="14">
        <v>0.129</v>
      </c>
      <c r="Q330" s="13">
        <v>51.98</v>
      </c>
      <c r="R330" s="14">
        <v>0.13700000000000001</v>
      </c>
      <c r="S330" s="13">
        <v>53.710000000000008</v>
      </c>
      <c r="T330" s="14">
        <v>0.13600000000000001</v>
      </c>
      <c r="U330" s="13">
        <v>31.57</v>
      </c>
      <c r="V330" s="14">
        <v>0.113</v>
      </c>
      <c r="W330" s="13">
        <v>21.15</v>
      </c>
      <c r="X330" s="14">
        <v>0.111</v>
      </c>
      <c r="Y330" s="13">
        <v>21.96</v>
      </c>
      <c r="Z330" s="14">
        <v>9.6000000000000002E-2</v>
      </c>
      <c r="AA330" s="13">
        <v>18.46</v>
      </c>
      <c r="AB330" s="10" t="e">
        <f>SUM(D330,F330,H330,#REF!,J330,L330,N330,P330,R330,T330,V330,X330,Z330)</f>
        <v>#REF!</v>
      </c>
      <c r="AC330" s="19">
        <f t="shared" si="15"/>
        <v>1.28</v>
      </c>
      <c r="AD330" s="20">
        <f t="shared" si="16"/>
        <v>503.5860062000001</v>
      </c>
      <c r="AE330" s="20">
        <f t="shared" si="17"/>
        <v>257.47943645408856</v>
      </c>
    </row>
    <row r="331" spans="1:31" x14ac:dyDescent="0.3">
      <c r="C331" s="5" t="s">
        <v>517</v>
      </c>
      <c r="G331" s="13"/>
      <c r="I331" s="13"/>
      <c r="K331" s="13"/>
      <c r="M331" s="13"/>
      <c r="O331" s="13"/>
      <c r="Q331" s="13"/>
      <c r="S331" s="13"/>
      <c r="U331" s="13"/>
      <c r="W331" s="13"/>
      <c r="Y331" s="13"/>
      <c r="AA331" s="13"/>
      <c r="AB331" s="10" t="e">
        <f>SUM(D331,F331,H331,#REF!,J331,L331,N331,P331,R331,T331,V331,X331,Z331)</f>
        <v>#REF!</v>
      </c>
      <c r="AC331" s="19"/>
      <c r="AD331" s="20"/>
      <c r="AE331" s="20"/>
    </row>
    <row r="332" spans="1:31" x14ac:dyDescent="0.3">
      <c r="C332" s="5" t="s">
        <v>518</v>
      </c>
      <c r="G332" s="13"/>
      <c r="I332" s="13"/>
      <c r="K332" s="13"/>
      <c r="M332" s="13"/>
      <c r="O332" s="13"/>
      <c r="Q332" s="13"/>
      <c r="S332" s="13"/>
      <c r="U332" s="13"/>
      <c r="W332" s="13"/>
      <c r="Y332" s="13"/>
      <c r="AA332" s="13"/>
      <c r="AB332" s="10" t="e">
        <f>SUM(D332,F332,H332,#REF!,J332,L332,N332,P332,R332,T332,V332,X332,Z332)</f>
        <v>#REF!</v>
      </c>
      <c r="AC332" s="19"/>
      <c r="AD332" s="20"/>
      <c r="AE332" s="20"/>
    </row>
    <row r="333" spans="1:31" x14ac:dyDescent="0.3">
      <c r="A333" t="s">
        <v>799</v>
      </c>
      <c r="B333" t="s">
        <v>519</v>
      </c>
      <c r="C333" s="5" t="s">
        <v>520</v>
      </c>
      <c r="D333" s="14">
        <v>0.189</v>
      </c>
      <c r="E333" s="13">
        <v>57.260000000000012</v>
      </c>
      <c r="F333" s="14">
        <v>0.16600000000000001</v>
      </c>
      <c r="G333" s="13">
        <v>51.45</v>
      </c>
      <c r="H333" s="14">
        <v>0.17699999999999999</v>
      </c>
      <c r="I333" s="13">
        <v>62.09</v>
      </c>
      <c r="J333" s="14">
        <v>0.20799999999999999</v>
      </c>
      <c r="K333" s="13">
        <v>60.12</v>
      </c>
      <c r="L333" s="14">
        <v>0.224</v>
      </c>
      <c r="M333" s="13">
        <v>71</v>
      </c>
      <c r="N333" s="14">
        <v>0.26400000000000001</v>
      </c>
      <c r="O333" s="13">
        <v>96.06</v>
      </c>
      <c r="P333" s="14">
        <v>0.28499999999999998</v>
      </c>
      <c r="Q333" s="13">
        <v>101.96</v>
      </c>
      <c r="R333" s="14">
        <v>0.17299999999999999</v>
      </c>
      <c r="S333" s="13">
        <v>66.460000000000008</v>
      </c>
      <c r="T333" s="14">
        <v>0.29799999999999999</v>
      </c>
      <c r="U333" s="13">
        <v>62.47</v>
      </c>
      <c r="V333" s="14">
        <v>0.252</v>
      </c>
      <c r="W333" s="13">
        <v>40.92</v>
      </c>
      <c r="X333" s="14">
        <v>0.253</v>
      </c>
      <c r="Y333" s="13">
        <v>42.78</v>
      </c>
      <c r="Z333" s="14">
        <v>0.20100000000000001</v>
      </c>
      <c r="AA333" s="13">
        <v>32.76</v>
      </c>
      <c r="AB333" s="10" t="e">
        <f>SUM(D333,F333,H333,#REF!,J333,L333,N333,P333,R333,T333,V333,X333,Z333)</f>
        <v>#REF!</v>
      </c>
      <c r="AC333" s="19">
        <f t="shared" si="15"/>
        <v>2.69</v>
      </c>
      <c r="AD333" s="20">
        <f t="shared" si="16"/>
        <v>916.35666189999995</v>
      </c>
      <c r="AE333" s="20">
        <f t="shared" si="17"/>
        <v>468.52572150953824</v>
      </c>
    </row>
    <row r="334" spans="1:31" ht="13.95" customHeight="1" x14ac:dyDescent="0.3">
      <c r="C334" s="5" t="s">
        <v>521</v>
      </c>
      <c r="G334" s="13"/>
      <c r="I334" s="13"/>
      <c r="K334" s="13"/>
      <c r="M334" s="13"/>
      <c r="O334" s="13"/>
      <c r="Q334" s="13"/>
      <c r="S334" s="13"/>
      <c r="U334" s="13"/>
      <c r="W334" s="13"/>
      <c r="Y334" s="13"/>
      <c r="AA334" s="13"/>
      <c r="AB334" s="10" t="e">
        <f>SUM(D334,F334,H334,#REF!,J334,L334,N334,P334,R334,T334,V334,X334,Z334)</f>
        <v>#REF!</v>
      </c>
      <c r="AC334" s="19"/>
      <c r="AD334" s="20"/>
      <c r="AE334" s="20"/>
    </row>
    <row r="335" spans="1:31" x14ac:dyDescent="0.3">
      <c r="A335" t="s">
        <v>800</v>
      </c>
      <c r="B335" t="s">
        <v>522</v>
      </c>
      <c r="C335" s="5" t="s">
        <v>523</v>
      </c>
      <c r="D335" s="14">
        <v>8.2000000000000003E-2</v>
      </c>
      <c r="E335" s="13">
        <v>24.21</v>
      </c>
      <c r="F335" s="14">
        <v>7.6999999999999999E-2</v>
      </c>
      <c r="G335" s="13">
        <v>23.21</v>
      </c>
      <c r="H335" s="14">
        <v>7.2999999999999995E-2</v>
      </c>
      <c r="I335" s="13">
        <v>24.91</v>
      </c>
      <c r="J335" s="14">
        <v>8.1000000000000003E-2</v>
      </c>
      <c r="K335" s="13">
        <v>23.56</v>
      </c>
      <c r="L335" s="14">
        <v>9.5000000000000001E-2</v>
      </c>
      <c r="M335" s="13">
        <v>29.97</v>
      </c>
      <c r="N335" s="14">
        <v>0.107</v>
      </c>
      <c r="O335" s="13">
        <v>38.659999999999997</v>
      </c>
      <c r="P335" s="14">
        <v>0.121</v>
      </c>
      <c r="Q335" s="13">
        <v>43.13</v>
      </c>
      <c r="R335" s="14">
        <v>0.121</v>
      </c>
      <c r="S335" s="13">
        <v>41.739999999999988</v>
      </c>
      <c r="T335" s="14">
        <v>0.13100000000000001</v>
      </c>
      <c r="U335" s="13">
        <v>27.17</v>
      </c>
      <c r="V335" s="14">
        <v>0.13600000000000001</v>
      </c>
      <c r="W335" s="13">
        <v>21.42</v>
      </c>
      <c r="X335" s="14">
        <v>0.113</v>
      </c>
      <c r="Y335" s="13">
        <v>18.57</v>
      </c>
      <c r="Z335" s="14">
        <v>0.11</v>
      </c>
      <c r="AA335" s="13">
        <v>16.96</v>
      </c>
      <c r="AB335" s="10" t="e">
        <f>SUM(D335,F335,H335,#REF!,J335,L335,N335,P335,R335,T335,V335,X335,Z335)</f>
        <v>#REF!</v>
      </c>
      <c r="AC335" s="19">
        <f t="shared" si="15"/>
        <v>1.2470000000000001</v>
      </c>
      <c r="AD335" s="20">
        <f t="shared" si="16"/>
        <v>413.91441959999997</v>
      </c>
      <c r="AE335" s="20">
        <f t="shared" si="17"/>
        <v>211.63108225152493</v>
      </c>
    </row>
    <row r="336" spans="1:31" x14ac:dyDescent="0.3">
      <c r="C336" s="5" t="s">
        <v>524</v>
      </c>
      <c r="G336" s="13"/>
      <c r="I336" s="13"/>
      <c r="K336" s="13"/>
      <c r="M336" s="13"/>
      <c r="O336" s="13"/>
      <c r="Q336" s="13"/>
      <c r="S336" s="13"/>
      <c r="U336" s="13"/>
      <c r="W336" s="13"/>
      <c r="Y336" s="13"/>
      <c r="AA336" s="13"/>
      <c r="AB336" s="10" t="e">
        <f>SUM(D336,F336,H336,#REF!,J336,L336,N336,P336,R336,T336,V336,X336,Z336)</f>
        <v>#REF!</v>
      </c>
      <c r="AC336" s="19"/>
      <c r="AD336" s="20"/>
      <c r="AE336" s="20"/>
    </row>
    <row r="337" spans="1:31" x14ac:dyDescent="0.3">
      <c r="A337" t="s">
        <v>801</v>
      </c>
      <c r="B337" t="s">
        <v>525</v>
      </c>
      <c r="C337" s="5" t="s">
        <v>526</v>
      </c>
      <c r="D337" s="14">
        <v>0.156</v>
      </c>
      <c r="E337" s="13">
        <v>41.349999999999987</v>
      </c>
      <c r="F337" s="14">
        <v>0.14599999999999999</v>
      </c>
      <c r="G337" s="13">
        <v>39.18</v>
      </c>
      <c r="H337" s="14">
        <v>0.13900000000000001</v>
      </c>
      <c r="I337" s="13">
        <v>42.540000000000013</v>
      </c>
      <c r="J337" s="14">
        <v>0.156</v>
      </c>
      <c r="K337" s="13">
        <v>39.979999999999997</v>
      </c>
      <c r="L337" s="14">
        <v>0.182</v>
      </c>
      <c r="M337" s="13">
        <v>52.05</v>
      </c>
      <c r="N337" s="14">
        <v>0.20699999999999999</v>
      </c>
      <c r="O337" s="13">
        <v>69.539999999999992</v>
      </c>
      <c r="P337" s="14">
        <v>0.23699999999999999</v>
      </c>
      <c r="Q337" s="13">
        <v>78.889999999999986</v>
      </c>
      <c r="R337" s="14">
        <v>0.248</v>
      </c>
      <c r="S337" s="13">
        <v>80.03</v>
      </c>
      <c r="T337" s="14">
        <v>0.255</v>
      </c>
      <c r="U337" s="13">
        <v>50.08</v>
      </c>
      <c r="V337" s="14">
        <v>0.23899999999999999</v>
      </c>
      <c r="W337" s="13">
        <v>35.4</v>
      </c>
      <c r="X337" s="14">
        <v>0.193</v>
      </c>
      <c r="Y337" s="13">
        <v>29.64</v>
      </c>
      <c r="Z337" s="14">
        <v>0.189</v>
      </c>
      <c r="AA337" s="13">
        <v>26.99</v>
      </c>
      <c r="AB337" s="10" t="e">
        <f>SUM(D337,F337,H337,#REF!,J337,L337,N337,P337,R337,T337,V337,X337,Z337)</f>
        <v>#REF!</v>
      </c>
      <c r="AC337" s="19">
        <f t="shared" si="15"/>
        <v>2.347</v>
      </c>
      <c r="AD337" s="20">
        <f t="shared" si="16"/>
        <v>721.50300130000005</v>
      </c>
      <c r="AE337" s="20">
        <f t="shared" si="17"/>
        <v>368.89862682339464</v>
      </c>
    </row>
    <row r="338" spans="1:31" x14ac:dyDescent="0.3">
      <c r="A338" t="s">
        <v>802</v>
      </c>
      <c r="B338" t="s">
        <v>527</v>
      </c>
      <c r="C338" s="5" t="s">
        <v>528</v>
      </c>
      <c r="D338" s="14">
        <v>1.0760000000000001</v>
      </c>
      <c r="E338" s="13">
        <v>294.14</v>
      </c>
      <c r="F338" s="14">
        <v>0.91900000000000004</v>
      </c>
      <c r="G338" s="13">
        <v>256.16000000000003</v>
      </c>
      <c r="H338" s="14">
        <v>0.996</v>
      </c>
      <c r="I338" s="13">
        <v>315.91000000000003</v>
      </c>
      <c r="J338" s="14">
        <v>1.155</v>
      </c>
      <c r="K338" s="13">
        <v>301.42</v>
      </c>
      <c r="L338" s="14">
        <v>1.375</v>
      </c>
      <c r="M338" s="13">
        <v>396.23</v>
      </c>
      <c r="N338" s="14">
        <v>1.714</v>
      </c>
      <c r="O338" s="13">
        <v>577.71</v>
      </c>
      <c r="P338" s="14">
        <v>1.8959999999999999</v>
      </c>
      <c r="Q338" s="13">
        <v>631.54999999999995</v>
      </c>
      <c r="R338" s="14">
        <v>2.0950000000000002</v>
      </c>
      <c r="S338" s="13">
        <v>676.93000000000006</v>
      </c>
      <c r="T338" s="14">
        <v>2.0310000000000001</v>
      </c>
      <c r="U338" s="13">
        <v>399.87</v>
      </c>
      <c r="V338" s="14">
        <v>1.6319999999999999</v>
      </c>
      <c r="W338" s="13">
        <v>243.86</v>
      </c>
      <c r="X338" s="14">
        <v>1.5429999999999999</v>
      </c>
      <c r="Y338" s="13">
        <v>240.3</v>
      </c>
      <c r="Z338" s="14">
        <v>1.2210000000000001</v>
      </c>
      <c r="AA338" s="13">
        <v>179.22</v>
      </c>
      <c r="AB338" s="10" t="e">
        <f>SUM(D338,F338,H338,#REF!,J338,L338,N338,P338,R338,T338,V338,X338,Z338)</f>
        <v>#REF!</v>
      </c>
      <c r="AC338" s="19">
        <f t="shared" si="15"/>
        <v>17.653000000000002</v>
      </c>
      <c r="AD338" s="20">
        <f t="shared" si="16"/>
        <v>5529.5862475000004</v>
      </c>
      <c r="AE338" s="20">
        <f t="shared" si="17"/>
        <v>2827.2325547210135</v>
      </c>
    </row>
    <row r="339" spans="1:31" x14ac:dyDescent="0.3">
      <c r="A339" t="s">
        <v>803</v>
      </c>
      <c r="B339" t="s">
        <v>529</v>
      </c>
      <c r="C339" s="5" t="s">
        <v>530</v>
      </c>
      <c r="D339" s="14">
        <v>0.439</v>
      </c>
      <c r="E339" s="13">
        <v>157.38</v>
      </c>
      <c r="F339" s="14">
        <v>0.38200000000000001</v>
      </c>
      <c r="G339" s="13">
        <v>142.31</v>
      </c>
      <c r="H339" s="14">
        <v>0.433</v>
      </c>
      <c r="I339" s="13">
        <v>176.44</v>
      </c>
      <c r="J339" s="14">
        <v>0.49</v>
      </c>
      <c r="K339" s="13">
        <v>167.49</v>
      </c>
      <c r="L339" s="14">
        <v>0.55900000000000005</v>
      </c>
      <c r="M339" s="13">
        <v>200.26</v>
      </c>
      <c r="N339" s="14">
        <v>0.68200000000000005</v>
      </c>
      <c r="O339" s="13">
        <v>270.76</v>
      </c>
      <c r="P339" s="14">
        <v>0.73199999999999998</v>
      </c>
      <c r="Q339" s="13">
        <v>283.95999999999998</v>
      </c>
      <c r="R339" s="14">
        <v>0.79900000000000004</v>
      </c>
      <c r="S339" s="13">
        <v>299.87</v>
      </c>
      <c r="T339" s="14">
        <v>0.77900000000000003</v>
      </c>
      <c r="U339" s="13">
        <v>174.63</v>
      </c>
      <c r="V339" s="14">
        <v>0.64</v>
      </c>
      <c r="W339" s="13">
        <v>114.64</v>
      </c>
      <c r="X339" s="14">
        <v>0.622</v>
      </c>
      <c r="Y339" s="13">
        <v>117.65</v>
      </c>
      <c r="Z339" s="14">
        <v>0.51100000000000001</v>
      </c>
      <c r="AA339" s="13">
        <v>94.740000000000009</v>
      </c>
      <c r="AB339" s="10" t="e">
        <f>SUM(D339,F339,H339,#REF!,J339,L339,N339,P339,R339,T339,V339,X339,Z339)</f>
        <v>#REF!</v>
      </c>
      <c r="AC339" s="19">
        <f t="shared" si="15"/>
        <v>7.0679999999999996</v>
      </c>
      <c r="AD339" s="20">
        <f t="shared" si="16"/>
        <v>2679.6316777999996</v>
      </c>
      <c r="AE339" s="20">
        <f t="shared" si="17"/>
        <v>1370.0739214553414</v>
      </c>
    </row>
    <row r="340" spans="1:31" x14ac:dyDescent="0.3">
      <c r="A340" t="s">
        <v>804</v>
      </c>
      <c r="B340" t="s">
        <v>531</v>
      </c>
      <c r="C340" s="5" t="s">
        <v>532</v>
      </c>
      <c r="D340" s="14">
        <v>0.33300000000000002</v>
      </c>
      <c r="E340" s="13">
        <v>90.61</v>
      </c>
      <c r="F340" s="14">
        <v>0.311</v>
      </c>
      <c r="G340" s="13">
        <v>85.02</v>
      </c>
      <c r="H340" s="14">
        <v>0.32400000000000001</v>
      </c>
      <c r="I340" s="13">
        <v>101.55</v>
      </c>
      <c r="J340" s="9">
        <v>0.33400000000000002</v>
      </c>
      <c r="K340" s="13">
        <v>87.7</v>
      </c>
      <c r="L340" s="9">
        <v>0.34300000000000003</v>
      </c>
      <c r="M340" s="13">
        <v>101.22</v>
      </c>
      <c r="N340" s="9">
        <v>0.379</v>
      </c>
      <c r="O340" s="13">
        <v>131.58000000000001</v>
      </c>
      <c r="P340" s="9">
        <v>0.38300000000000001</v>
      </c>
      <c r="Q340" s="13">
        <v>132.19999999999999</v>
      </c>
      <c r="R340" s="9">
        <v>0.40200000000000002</v>
      </c>
      <c r="S340" s="13">
        <v>135.13</v>
      </c>
      <c r="T340" s="9">
        <v>0.40300000000000002</v>
      </c>
      <c r="U340" s="13">
        <v>81.87</v>
      </c>
      <c r="V340" s="9">
        <v>0.35199999999999998</v>
      </c>
      <c r="W340" s="13">
        <v>54.48</v>
      </c>
      <c r="X340" s="9">
        <v>0.36699999999999999</v>
      </c>
      <c r="Y340" s="13">
        <v>58.7</v>
      </c>
      <c r="Z340" s="9">
        <v>0.33400000000000002</v>
      </c>
      <c r="AA340" s="13">
        <v>49.67</v>
      </c>
      <c r="AB340" s="10" t="e">
        <f>SUM(D340,F340,H340,#REF!,#REF!,J340,N340,P340,R340,T340,V340,X340,Z340)</f>
        <v>#REF!</v>
      </c>
      <c r="AC340" s="19">
        <f t="shared" si="15"/>
        <v>4.2649999999999997</v>
      </c>
      <c r="AD340" s="20">
        <f t="shared" si="16"/>
        <v>1343.6407176000002</v>
      </c>
      <c r="AE340" s="20">
        <f t="shared" si="17"/>
        <v>686.99259015354096</v>
      </c>
    </row>
    <row r="341" spans="1:31" x14ac:dyDescent="0.3">
      <c r="A341" t="s">
        <v>805</v>
      </c>
      <c r="B341" t="s">
        <v>533</v>
      </c>
      <c r="C341" s="5" t="s">
        <v>856</v>
      </c>
      <c r="D341" s="14">
        <v>7.2999999999999995E-2</v>
      </c>
      <c r="E341" s="13">
        <v>22.31</v>
      </c>
      <c r="F341" s="14">
        <v>6.3E-2</v>
      </c>
      <c r="G341" s="13">
        <v>19.82</v>
      </c>
      <c r="H341" s="14">
        <v>7.0000000000000007E-2</v>
      </c>
      <c r="I341" s="13">
        <v>24.62</v>
      </c>
      <c r="J341" s="14">
        <v>7.8E-2</v>
      </c>
      <c r="K341" s="13">
        <v>22.91</v>
      </c>
      <c r="L341" s="14">
        <v>9.1999999999999998E-2</v>
      </c>
      <c r="M341" s="13">
        <v>29.01</v>
      </c>
      <c r="N341" s="14">
        <v>0.114</v>
      </c>
      <c r="O341" s="13">
        <v>41.02</v>
      </c>
      <c r="P341" s="14">
        <v>0.13200000000000001</v>
      </c>
      <c r="Q341" s="13">
        <v>46.33</v>
      </c>
      <c r="R341" s="14">
        <v>0.19500000000000001</v>
      </c>
      <c r="S341" s="13">
        <v>64.31</v>
      </c>
      <c r="T341" s="14">
        <v>0.17799999999999999</v>
      </c>
      <c r="U341" s="13">
        <v>35.840000000000003</v>
      </c>
      <c r="V341" s="14">
        <v>0.1</v>
      </c>
      <c r="W341" s="13">
        <v>16.260000000000002</v>
      </c>
      <c r="X341" s="14">
        <v>0.10299999999999999</v>
      </c>
      <c r="Y341" s="13">
        <v>17.36</v>
      </c>
      <c r="Z341" s="14">
        <v>8.2000000000000003E-2</v>
      </c>
      <c r="AA341" s="13">
        <v>13.31</v>
      </c>
      <c r="AB341" s="10" t="e">
        <f>SUM(D341,F341,H341,#REF!,J341,L341,N341,P341,R341,T341,V341,X341,Z341)</f>
        <v>#REF!</v>
      </c>
      <c r="AC341" s="19">
        <f t="shared" si="15"/>
        <v>1.28</v>
      </c>
      <c r="AD341" s="20">
        <f t="shared" si="16"/>
        <v>432.21404909999995</v>
      </c>
      <c r="AE341" s="20">
        <f t="shared" si="17"/>
        <v>220.98753424377372</v>
      </c>
    </row>
    <row r="342" spans="1:31" x14ac:dyDescent="0.3">
      <c r="A342" t="s">
        <v>806</v>
      </c>
      <c r="B342" t="s">
        <v>534</v>
      </c>
      <c r="C342" s="5" t="s">
        <v>535</v>
      </c>
      <c r="D342" s="14">
        <v>3.9E-2</v>
      </c>
      <c r="E342" s="13">
        <v>14.43</v>
      </c>
      <c r="F342" s="14">
        <v>3.3000000000000002E-2</v>
      </c>
      <c r="G342" s="13">
        <v>12.86</v>
      </c>
      <c r="H342" s="14">
        <v>3.6999999999999998E-2</v>
      </c>
      <c r="I342" s="13">
        <v>15.76</v>
      </c>
      <c r="J342" s="14">
        <v>0.04</v>
      </c>
      <c r="K342" s="13">
        <v>14.58</v>
      </c>
      <c r="L342" s="14">
        <v>4.3999999999999997E-2</v>
      </c>
      <c r="M342" s="13">
        <v>16.82</v>
      </c>
      <c r="N342" s="14">
        <v>5.0999999999999997E-2</v>
      </c>
      <c r="O342" s="13">
        <v>21.58</v>
      </c>
      <c r="P342" s="14">
        <v>5.3999999999999999E-2</v>
      </c>
      <c r="Q342" s="13">
        <v>22.3</v>
      </c>
      <c r="R342" s="14">
        <v>5.8999999999999997E-2</v>
      </c>
      <c r="S342" s="13">
        <v>23.53</v>
      </c>
      <c r="T342" s="14">
        <v>5.7000000000000002E-2</v>
      </c>
      <c r="U342" s="13">
        <v>13.51</v>
      </c>
      <c r="V342" s="14">
        <v>4.9000000000000002E-2</v>
      </c>
      <c r="W342" s="13">
        <v>9.34</v>
      </c>
      <c r="X342" s="14">
        <v>4.7E-2</v>
      </c>
      <c r="Y342" s="13">
        <v>9.5399999999999991</v>
      </c>
      <c r="Z342" s="14">
        <v>4.1000000000000002E-2</v>
      </c>
      <c r="AA342" s="13">
        <v>8.08</v>
      </c>
      <c r="AB342" s="10" t="e">
        <f>SUM(D342,F342,H342,#REF!,J342,L342,N342,P342,R342,T342,V342,X342,Z342)</f>
        <v>#REF!</v>
      </c>
      <c r="AC342" s="19">
        <f t="shared" si="15"/>
        <v>0.55100000000000005</v>
      </c>
      <c r="AD342" s="20">
        <f t="shared" si="16"/>
        <v>221.01244009999999</v>
      </c>
      <c r="AE342" s="20">
        <f t="shared" si="17"/>
        <v>113.00186626649555</v>
      </c>
    </row>
    <row r="343" spans="1:31" x14ac:dyDescent="0.3">
      <c r="A343" t="s">
        <v>807</v>
      </c>
      <c r="B343" t="s">
        <v>536</v>
      </c>
      <c r="C343" s="5" t="s">
        <v>537</v>
      </c>
      <c r="D343" s="14">
        <v>0.152</v>
      </c>
      <c r="E343" s="13">
        <v>48.68</v>
      </c>
      <c r="F343" s="14">
        <v>0.13500000000000001</v>
      </c>
      <c r="G343" s="13">
        <v>44.27</v>
      </c>
      <c r="H343" s="14">
        <v>0.14499999999999999</v>
      </c>
      <c r="I343" s="13">
        <v>53.5</v>
      </c>
      <c r="J343" s="14">
        <v>0.161</v>
      </c>
      <c r="K343" s="13">
        <v>49.82</v>
      </c>
      <c r="L343" s="14">
        <v>0.18099999999999999</v>
      </c>
      <c r="M343" s="13">
        <v>60.07</v>
      </c>
      <c r="N343" s="14">
        <v>0.218</v>
      </c>
      <c r="O343" s="13">
        <v>81.87</v>
      </c>
      <c r="P343" s="14">
        <v>0.23400000000000001</v>
      </c>
      <c r="Q343" s="13">
        <v>86.25</v>
      </c>
      <c r="R343" s="14">
        <v>0.26200000000000001</v>
      </c>
      <c r="S343" s="13">
        <v>93.140000000000015</v>
      </c>
      <c r="T343" s="14">
        <v>0.25600000000000001</v>
      </c>
      <c r="U343" s="13">
        <v>54.71</v>
      </c>
      <c r="V343" s="14">
        <v>0.21199999999999999</v>
      </c>
      <c r="W343" s="13">
        <v>35.49</v>
      </c>
      <c r="X343" s="14">
        <v>0.20799999999999999</v>
      </c>
      <c r="Y343" s="13">
        <v>36.49</v>
      </c>
      <c r="Z343" s="14">
        <v>0.16900000000000001</v>
      </c>
      <c r="AA343" s="13">
        <v>28.69</v>
      </c>
      <c r="AB343" s="10" t="e">
        <f>SUM(D343,F343,H343,#REF!,J343,L343,N343,P343,R343,T343,V343,X343,Z343)</f>
        <v>#REF!</v>
      </c>
      <c r="AC343" s="19">
        <f t="shared" si="15"/>
        <v>2.3330000000000002</v>
      </c>
      <c r="AD343" s="20">
        <f t="shared" si="16"/>
        <v>821.49686540000005</v>
      </c>
      <c r="AE343" s="20">
        <f t="shared" si="17"/>
        <v>420.02467770716265</v>
      </c>
    </row>
    <row r="344" spans="1:31" ht="15" thickBot="1" x14ac:dyDescent="0.35">
      <c r="C344" s="5" t="s">
        <v>538</v>
      </c>
      <c r="G344" s="13"/>
      <c r="I344" s="13"/>
      <c r="K344" s="13"/>
      <c r="M344" s="13"/>
      <c r="O344" s="13"/>
      <c r="Q344" s="13"/>
      <c r="S344" s="13"/>
      <c r="U344" s="13"/>
      <c r="W344" s="13"/>
      <c r="Y344" s="13"/>
      <c r="AA344" s="13"/>
      <c r="AC344" s="22"/>
      <c r="AD344" s="23"/>
      <c r="AE344" s="23"/>
    </row>
    <row r="345" spans="1:31" ht="15" thickBot="1" x14ac:dyDescent="0.35">
      <c r="A345" s="28" t="s">
        <v>858</v>
      </c>
      <c r="B345" s="28"/>
      <c r="C345" s="28"/>
      <c r="D345" s="15">
        <f>SUM(D3:D343)</f>
        <v>65.729000000000042</v>
      </c>
      <c r="E345" s="13">
        <f t="shared" ref="E345:AB345" si="18">SUM(E3:E343)</f>
        <v>18831.719999999998</v>
      </c>
      <c r="F345" s="15">
        <f t="shared" si="18"/>
        <v>59.697000000000003</v>
      </c>
      <c r="G345" s="13">
        <f t="shared" si="18"/>
        <v>17351.46000000001</v>
      </c>
      <c r="H345" s="15">
        <f t="shared" si="18"/>
        <v>62.583999999999982</v>
      </c>
      <c r="I345" s="13">
        <f t="shared" si="18"/>
        <v>20634.190000000013</v>
      </c>
      <c r="J345" s="15">
        <f t="shared" si="18"/>
        <v>72.951000000000064</v>
      </c>
      <c r="K345" s="13">
        <f t="shared" si="18"/>
        <v>19895.499999999989</v>
      </c>
      <c r="L345" s="15">
        <f t="shared" si="18"/>
        <v>80.990999999999985</v>
      </c>
      <c r="M345" s="13">
        <f t="shared" si="18"/>
        <v>24392.889999999985</v>
      </c>
      <c r="N345" s="15">
        <f t="shared" si="18"/>
        <v>93.414000000000044</v>
      </c>
      <c r="O345" s="13">
        <f t="shared" si="18"/>
        <v>32738.61000000003</v>
      </c>
      <c r="P345" s="15">
        <f t="shared" si="18"/>
        <v>95.075000000000031</v>
      </c>
      <c r="Q345" s="13">
        <f t="shared" si="18"/>
        <v>33133.359999999986</v>
      </c>
      <c r="R345" s="15">
        <f t="shared" si="18"/>
        <v>106.34099999999997</v>
      </c>
      <c r="S345" s="13">
        <f t="shared" si="18"/>
        <v>35803.289999999994</v>
      </c>
      <c r="T345" s="15">
        <f t="shared" si="18"/>
        <v>104.93099999999994</v>
      </c>
      <c r="U345" s="13">
        <f t="shared" si="18"/>
        <v>21383.119999999984</v>
      </c>
      <c r="V345" s="15">
        <f t="shared" si="18"/>
        <v>87.462999999999965</v>
      </c>
      <c r="W345" s="13">
        <f t="shared" si="18"/>
        <v>13711.779999999999</v>
      </c>
      <c r="X345" s="15">
        <f t="shared" si="18"/>
        <v>82.183999999999983</v>
      </c>
      <c r="Y345" s="13">
        <f t="shared" si="18"/>
        <v>13447.339999999998</v>
      </c>
      <c r="Z345" s="15">
        <f t="shared" si="18"/>
        <v>72.334000000000003</v>
      </c>
      <c r="AA345" s="13">
        <f t="shared" si="18"/>
        <v>11147.609999999995</v>
      </c>
      <c r="AB345" s="21" t="e">
        <f t="shared" si="18"/>
        <v>#REF!</v>
      </c>
      <c r="AC345" s="24">
        <f>SUM(AC3:AC344)</f>
        <v>983.69399999999985</v>
      </c>
      <c r="AD345" s="25">
        <f>E345+G345+I345+K345+M345+O345+Q345+S345+U346+W346+Y346+AA346</f>
        <v>319524.21932550002</v>
      </c>
      <c r="AE345" s="26">
        <f>E347+G347+I347++K347+M347+O347+Q347+S347+U345+W345+Y345+AA345</f>
        <v>163370.13918668797</v>
      </c>
    </row>
    <row r="346" spans="1:31" x14ac:dyDescent="0.3">
      <c r="U346" s="13">
        <f>U345*1.95583</f>
        <v>41821.747589599967</v>
      </c>
      <c r="W346" s="13">
        <f>W345*1.95583</f>
        <v>26817.910677399996</v>
      </c>
      <c r="Y346" s="13">
        <f>Y345*1.95583</f>
        <v>26300.710992199995</v>
      </c>
      <c r="AA346" s="13">
        <f>AA345*1.95583</f>
        <v>21802.83006629999</v>
      </c>
    </row>
    <row r="347" spans="1:31" x14ac:dyDescent="0.3">
      <c r="E347" s="13">
        <f>E345/1.95583</f>
        <v>9628.5055449604497</v>
      </c>
      <c r="G347" s="13">
        <f>G345/1.95583</f>
        <v>8871.6606249009419</v>
      </c>
      <c r="I347" s="13">
        <f>I345/1.95583</f>
        <v>10550.093822060206</v>
      </c>
      <c r="K347" s="13">
        <f>K345/1.95583</f>
        <v>10172.40762233936</v>
      </c>
      <c r="M347" s="13">
        <f>M345/1.95583</f>
        <v>12471.886615912419</v>
      </c>
      <c r="O347" s="13">
        <f>O345/1.95583</f>
        <v>16738.985494649347</v>
      </c>
      <c r="Q347" s="13">
        <f>Q345/1.95583</f>
        <v>16940.817964751532</v>
      </c>
      <c r="S347" s="13">
        <f>S345/1.95583</f>
        <v>18305.931497113754</v>
      </c>
      <c r="AD347">
        <f>AD345/AC345/1000</f>
        <v>0.32482074641656861</v>
      </c>
    </row>
    <row r="349" spans="1:31" x14ac:dyDescent="0.3">
      <c r="AC349" s="27"/>
    </row>
    <row r="352" spans="1:31" x14ac:dyDescent="0.3">
      <c r="C352" s="4"/>
    </row>
  </sheetData>
  <autoFilter ref="A2:AD347" xr:uid="{00000000-0009-0000-0000-000000000000}"/>
  <mergeCells count="1">
    <mergeCell ref="A345:C345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khW</vt:lpstr>
      <vt:lpstr>Сума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Slavova, Nedalina</dc:creator>
  <cp:lastModifiedBy>User</cp:lastModifiedBy>
  <cp:lastPrinted>2025-05-29T10:28:01Z</cp:lastPrinted>
  <dcterms:created xsi:type="dcterms:W3CDTF">2024-05-10T11:01:30Z</dcterms:created>
  <dcterms:modified xsi:type="dcterms:W3CDTF">2026-06-24T06:27:00Z</dcterms:modified>
</cp:coreProperties>
</file>